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Registrations" sheetId="2" state="visible" r:id="rId4"/>
    <sheet name="Crossover" sheetId="3" state="visible" r:id="rId5"/>
    <sheet name="Parity" sheetId="4" state="visible" r:id="rId6"/>
    <sheet name="Monthly summary" sheetId="5" state="visible" r:id="rId7"/>
    <sheet name="Segment summary" sheetId="6" state="visible" r:id="rId8"/>
    <sheet name="Prices" sheetId="7" state="visible" r:id="rId9"/>
    <sheet name="Sensitivity" sheetId="8" state="visible" r:id="rId10"/>
    <sheet name="Backtest" sheetId="9" state="visible" r:id="rId11"/>
    <sheet name="Charging and grid" sheetId="10" state="visible" r:id="rId12"/>
    <sheet name="Scenarios" sheetId="11" state="visible" r:id="rId13"/>
  </sheets>
  <definedNames>
    <definedName function="false" hidden="true" localSheetId="1" name="_xlnm._FilterDatabase" vbProcedure="false">Registrations!$A$1:$I$1201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<sst xmlns="http://schemas.openxmlformats.org/spreadsheetml/2006/main" count="5412" uniqueCount="340">
  <si>
    <t xml:space="preserve">Data Tune  ·  Insight Report SR-06</t>
  </si>
  <si>
    <t xml:space="preserve">Electric Motorbikes and Three-Wheelers — delivered dataset</t>
  </si>
  <si>
    <t xml:space="preserve">Prepared by</t>
  </si>
  <si>
    <t xml:space="preserve">K. H. Militha Mihiranga · Data Solutions Consultant · Data Tune (DT Linux)</t>
  </si>
  <si>
    <t xml:space="preserve">Office</t>
  </si>
  <si>
    <t xml:space="preserve">555/24 Ranmuthugala, Kadawatha, Sri Lanka</t>
  </si>
  <si>
    <t xml:space="preserve">Contact</t>
  </si>
  <si>
    <t xml:space="preserve">info@dtlinux.com  ·  +94 77 527 1186  ·  www.dtlinux.com</t>
  </si>
  <si>
    <t xml:space="preserve">Reference</t>
  </si>
  <si>
    <t xml:space="preserve">DT / SR-06 / 2026-09</t>
  </si>
  <si>
    <t xml:space="preserve">Date of issue</t>
  </si>
  <si>
    <t xml:space="preserve">19 September 2026</t>
  </si>
  <si>
    <t xml:space="preserve">Classification</t>
  </si>
  <si>
    <t xml:space="preserve">Commercial in confidence</t>
  </si>
  <si>
    <t xml:space="preserve">Data window</t>
  </si>
  <si>
    <t xml:space="preserve">60 months, 2021-07 to 2026-06 · 4 markets · 5 segments</t>
  </si>
  <si>
    <t xml:space="preserve">DATA PROVENANCE — READ FIRST</t>
  </si>
  <si>
    <t xml:space="preserve">Every cost, crossover, coefficient and scenario in the accompanying PDF is computed</t>
  </si>
  <si>
    <t xml:space="preserve">from the 'Registrations', 'Prices' and survey tables by the delivered script</t>
  </si>
  <si>
    <t xml:space="preserve">analysis.py. The tables in this issue are a CALIBRATED REFERENCE CORPUS, generated to</t>
  </si>
  <si>
    <t xml:space="preserve">the volume, price and mileage distributions typical of South Asian two- and</t>
  </si>
  <si>
    <t xml:space="preserve">three-wheeler markets, so the full method can be demonstrated before licensed</t>
  </si>
  <si>
    <t xml:space="preserve">registration data is connected.</t>
  </si>
  <si>
    <t xml:space="preserve">NO MANUFACTURER, MODEL OR BRAND is named, compared or recommended anywhere in this</t>
  </si>
  <si>
    <t xml:space="preserve">workbook or the report. Vehicles are described by segment and duty cycle only.</t>
  </si>
  <si>
    <t xml:space="preserve">CONSTRAINTS ON USE</t>
  </si>
  <si>
    <t xml:space="preserve">1. This is NOT advice to any individual vehicle owner. Three-wheeler driving is</t>
  </si>
  <si>
    <t xml:space="preserve">   low-income self-employment in all four markets studied. A fleet-level cost finding</t>
  </si>
  <si>
    <t xml:space="preserve">   says nothing about whether a particular driver should switch.</t>
  </si>
  <si>
    <t xml:space="preserve">2. The report takes NO POLICY POSITION. Duties, subsidies and tariffs on these</t>
  </si>
  <si>
    <t xml:space="preserve">   vehicles are politically contested in every market here.</t>
  </si>
  <si>
    <t xml:space="preserve">3. Scenarios are CONDITIONAL, not forecasts. Each states what would falsify it.</t>
  </si>
  <si>
    <t xml:space="preserve">4. Battery end-of-life is a real hazard where informal recycling dominates. It is</t>
  </si>
  <si>
    <t xml:space="preserve">   costed here as a TCO term, which is an accounting treatment, not a solution.</t>
  </si>
  <si>
    <t xml:space="preserve">5. District identifiers are neutral and must not be relabelled with real place names.</t>
  </si>
  <si>
    <t xml:space="preserve">HOW THIS WORKBOOK IS BUILT</t>
  </si>
  <si>
    <t xml:space="preserve">'Registrations' is the source table. Every count and share on the summary sheets is a</t>
  </si>
  <si>
    <t xml:space="preserve">live SUMIFS against it, so filtering or replacing the source updates every summary.</t>
  </si>
  <si>
    <t xml:space="preserve">Cells shaded pale yellow are model outputs from analysis.py — crossover mileages,</t>
  </si>
  <si>
    <t xml:space="preserve">diffusion parameters, sensitivity sweeps and scenario paths — which Excel cannot</t>
  </si>
  <si>
    <t xml:space="preserve">recompute. They are reproduced for reference only.</t>
  </si>
  <si>
    <t xml:space="preserve">HEADLINE RESULTS</t>
  </si>
  <si>
    <t xml:space="preserve">Crossover range</t>
  </si>
  <si>
    <t xml:space="preserve">7,378–9,520 km/yr (Sri Lanka, $1.05/litre)</t>
  </si>
  <si>
    <t xml:space="preserve">Commercial past parity</t>
  </si>
  <si>
    <t xml:space="preserve">100–100%</t>
  </si>
  <si>
    <t xml:space="preserve">Private past parity</t>
  </si>
  <si>
    <t xml:space="preserve">52–54%</t>
  </si>
  <si>
    <t xml:space="preserve">Backtest skill vs naive</t>
  </si>
  <si>
    <t xml:space="preserve">+17.1% MAPE, beat naive in 15 of 20 series</t>
  </si>
  <si>
    <t xml:space="preserve">Charging coverage</t>
  </si>
  <si>
    <t xml:space="preserve">44.7% density-weighted; 5 of 60 districts served</t>
  </si>
  <si>
    <t xml:space="preserve">Peak load 2035</t>
  </si>
  <si>
    <t xml:space="preserve">157 MW uncontrolled vs 11 MW managed</t>
  </si>
  <si>
    <t xml:space="preserve">COST MODEL ASSUMPTIONS</t>
  </si>
  <si>
    <t xml:space="preserve">Discount rate</t>
  </si>
  <si>
    <t xml:space="preserve">11.5% real</t>
  </si>
  <si>
    <t xml:space="preserve">Battery life</t>
  </si>
  <si>
    <t xml:space="preserve">62,000 km before replacement</t>
  </si>
  <si>
    <t xml:space="preserve">Replacement pack</t>
  </si>
  <si>
    <t xml:space="preserve">$118 per kWh installed</t>
  </si>
  <si>
    <t xml:space="preserve">Residual value</t>
  </si>
  <si>
    <t xml:space="preserve">22% petrol / 16% electric</t>
  </si>
  <si>
    <t xml:space="preserve">End-of-life handling</t>
  </si>
  <si>
    <t xml:space="preserve">$3.4 per kWh</t>
  </si>
  <si>
    <t xml:space="preserve">FIELD DEFINITIONS — Registrations</t>
  </si>
  <si>
    <t xml:space="preserve">month_idx / month</t>
  </si>
  <si>
    <t xml:space="preserve">Month position 0–59 and its label.</t>
  </si>
  <si>
    <t xml:space="preserve">country</t>
  </si>
  <si>
    <t xml:space="preserve">One of 4 markets: Sri Lanka, India, Bangladesh, Nepal.</t>
  </si>
  <si>
    <t xml:space="preserve">segment / segment_label</t>
  </si>
  <si>
    <t xml:space="preserve">Duty-cycle segment code and description.</t>
  </si>
  <si>
    <t xml:space="preserve">commercial</t>
  </si>
  <si>
    <t xml:space="preserve">TRUE where the segment is a commercial duty cycle.</t>
  </si>
  <si>
    <t xml:space="preserve">registrations</t>
  </si>
  <si>
    <t xml:space="preserve">New registrations in that country, segment and month.</t>
  </si>
  <si>
    <t xml:space="preserve">ev_registrations</t>
  </si>
  <si>
    <t xml:space="preserve">Of those, electric.</t>
  </si>
  <si>
    <t xml:space="preserve">ev_share</t>
  </si>
  <si>
    <t xml:space="preserve">Electric registrations divided by total.</t>
  </si>
  <si>
    <t xml:space="preserve">month_idx</t>
  </si>
  <si>
    <t xml:space="preserve">month</t>
  </si>
  <si>
    <t xml:space="preserve">segment</t>
  </si>
  <si>
    <t xml:space="preserve">segment_label</t>
  </si>
  <si>
    <t xml:space="preserve">2021-07</t>
  </si>
  <si>
    <t xml:space="preserve">Sri Lanka</t>
  </si>
  <si>
    <t xml:space="preserve">MC-P</t>
  </si>
  <si>
    <t xml:space="preserve">Motorcycle - private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</si>
  <si>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</si>
  <si>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</si>
  <si>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</si>
  <si>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</si>
  <si>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</si>
  <si>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</si>
  <si>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</si>
  <si>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</si>
  <si>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</si>
  <si>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</si>
  <si>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</si>
  <si>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</si>
  <si>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</si>
  <si>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</si>
  <si>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</si>
  <si>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</si>
  <si>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</si>
  <si>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</si>
  <si>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</si>
  <si>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</si>
  <si>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</si>
  <si>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</si>
  <si>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</si>
  <si>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</si>
  <si>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</si>
  <si>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</si>
  <si>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</si>
  <si>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</si>
  <si>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</si>
  <si>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</si>
  <si>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</si>
  <si>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</si>
  <si>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</si>
  <si>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</si>
  <si>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</si>
  <si>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</si>
  <si>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</si>
  <si>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</si>
  <si>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</si>
  <si>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</si>
  <si>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</si>
  <si>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</si>
  <si>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</si>
  <si>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</si>
  <si>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</si>
  <si>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</si>
  <si>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</si>
  <si>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</si>
  <si>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</si>
  <si>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</si>
  <si>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</si>
  <si>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</si>
  <si>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</si>
  <si>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</si>
  <si>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</si>
  <si>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</si>
  <si>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</si>
  <si>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</si>
  <si>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</si>
  <si>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MC-D</t>
  </si>
  <si>
    <t xml:space="preserve">Motorcycle - delivery / courier</t>
  </si>
  <si>
    <t xml:space="preserve">TW-P</t>
  </si>
  <si>
    <t xml:space="preserve">Three-wheeler - passenger hire</t>
  </si>
  <si>
    <t xml:space="preserve">TW-G</t>
  </si>
  <si>
    <t xml:space="preserve">Three-wheeler - goods</t>
  </si>
  <si>
    <t xml:space="preserve">TW-R</t>
  </si>
  <si>
    <t xml:space="preserve">Three-wheeler - private</t>
  </si>
  <si>
    <t xml:space="preserve">India</t>
  </si>
  <si>
    <t xml:space="preserve">Bangladesh</t>
  </si>
  <si>
    <t xml:space="preserve">Nepal</t>
  </si>
  <si>
    <t xml:space="preserve">Model output from analysis.py — discounted TCO per km and the mileage at which electric becomes cheaper. Excel cannot recompute these.</t>
  </si>
  <si>
    <t xml:space="preserve">Country</t>
  </si>
  <si>
    <t xml:space="preserve">Segment</t>
  </si>
  <si>
    <t xml:space="preserve">Description</t>
  </si>
  <si>
    <t xml:space="preserve">Use</t>
  </si>
  <si>
    <t xml:space="preserve">Fuel $/l</t>
  </si>
  <si>
    <t xml:space="preserve">Elec $/kWh</t>
  </si>
  <si>
    <t xml:space="preserve">Crossover km/yr</t>
  </si>
  <si>
    <t xml:space="preserve">Median km/yr</t>
  </si>
  <si>
    <t xml:space="preserve">Headroom</t>
  </si>
  <si>
    <t xml:space="preserve">Petrol TCO $/km</t>
  </si>
  <si>
    <t xml:space="preserve">Electric TCO $/km</t>
  </si>
  <si>
    <t xml:space="preserve">Advantage</t>
  </si>
  <si>
    <t xml:space="preserve">private</t>
  </si>
  <si>
    <t xml:space="preserve">Model output. Share of each fleet's mileage distribution above the crossover.</t>
  </si>
  <si>
    <t xml:space="preserve">Share past parity</t>
  </si>
  <si>
    <t xml:space="preserve">Fleet share of segment</t>
  </si>
  <si>
    <t xml:space="preserve">Fleet-weighted parity by market</t>
  </si>
  <si>
    <t xml:space="preserve">Month idx</t>
  </si>
  <si>
    <t xml:space="preserve">Month</t>
  </si>
  <si>
    <t xml:space="preserve">Sri Lanka registrations</t>
  </si>
  <si>
    <t xml:space="preserve">India registrations</t>
  </si>
  <si>
    <t xml:space="preserve">Bangladesh registrations</t>
  </si>
  <si>
    <t xml:space="preserve">Nepal registrations</t>
  </si>
  <si>
    <t xml:space="preserve">All registrations</t>
  </si>
  <si>
    <t xml:space="preserve">All electric</t>
  </si>
  <si>
    <t xml:space="preserve">Electric share</t>
  </si>
  <si>
    <t xml:space="preserve">All</t>
  </si>
  <si>
    <t xml:space="preserve">Registrations</t>
  </si>
  <si>
    <t xml:space="preserve">Electric registrations</t>
  </si>
  <si>
    <t xml:space="preserve">Electric share, all window</t>
  </si>
  <si>
    <t xml:space="preserve">Electric share, final month</t>
  </si>
  <si>
    <t xml:space="preserve">Diffusion ceiling m</t>
  </si>
  <si>
    <t xml:space="preserve">Backtest MAE (pp)</t>
  </si>
  <si>
    <t xml:space="preserve">pack_usd_kwh</t>
  </si>
  <si>
    <t xml:space="preserve">fuel_Sri_Lanka</t>
  </si>
  <si>
    <t xml:space="preserve">elec_Sri_Lanka</t>
  </si>
  <si>
    <t xml:space="preserve">fuel_India</t>
  </si>
  <si>
    <t xml:space="preserve">elec_India</t>
  </si>
  <si>
    <t xml:space="preserve">fuel_Bangladesh</t>
  </si>
  <si>
    <t xml:space="preserve">elec_Bangladesh</t>
  </si>
  <si>
    <t xml:space="preserve">fuel_Nepal</t>
  </si>
  <si>
    <t xml:space="preserve">elec_Nepal</t>
  </si>
  <si>
    <t xml:space="preserve">Model output. Crossover mileage (km/yr) under each swept assumption, Sri Lanka prices.</t>
  </si>
  <si>
    <t xml:space="preserve">Pump price (USD/litre)</t>
  </si>
  <si>
    <t xml:space="preserve">Battery life (km)</t>
  </si>
  <si>
    <t xml:space="preserve">Replacement pack (USD/kWh)</t>
  </si>
  <si>
    <t xml:space="preserve">Tornado on the electric advantage — Three-wheeler - passenger hire, USD per km</t>
  </si>
  <si>
    <t xml:space="preserve">Assumption</t>
  </si>
  <si>
    <t xml:space="preserve">At low value</t>
  </si>
  <si>
    <t xml:space="preserve">At high value</t>
  </si>
  <si>
    <t xml:space="preserve">Swing</t>
  </si>
  <si>
    <t xml:space="preserve">% of base advantage</t>
  </si>
  <si>
    <t xml:space="preserve">Fuel price ($/l)</t>
  </si>
  <si>
    <t xml:space="preserve">Replacement pack ($/kWh)</t>
  </si>
  <si>
    <t xml:space="preserve">EV residual value</t>
  </si>
  <si>
    <t xml:space="preserve">Battery end-of-life fee</t>
  </si>
  <si>
    <t xml:space="preserve">Base advantage</t>
  </si>
  <si>
    <t xml:space="preserve">Model output. Diffusion fitted on months 1–48, scored on 12 held-out months across 20 country-segment series.</t>
  </si>
  <si>
    <t xml:space="preserve">Method</t>
  </si>
  <si>
    <t xml:space="preserve">Mean absolute error (pp)</t>
  </si>
  <si>
    <t xml:space="preserve">Verdict</t>
  </si>
  <si>
    <t xml:space="preserve">Bass diffusion fit</t>
  </si>
  <si>
    <t xml:space="preserve">the fitted model</t>
  </si>
  <si>
    <t xml:space="preserve">Naive (no change)</t>
  </si>
  <si>
    <t xml:space="preserve">baseline</t>
  </si>
  <si>
    <t xml:space="preserve">Drift (recent trend)</t>
  </si>
  <si>
    <t xml:space="preserve">Skill vs naive</t>
  </si>
  <si>
    <t xml:space="preserve">positive means the model beats assuming no change</t>
  </si>
  <si>
    <t xml:space="preserve">Skill vs drift</t>
  </si>
  <si>
    <t xml:space="preserve">Series beating naive</t>
  </si>
  <si>
    <t xml:space="preserve">15 of 20</t>
  </si>
  <si>
    <t xml:space="preserve">Worst-fitting series</t>
  </si>
  <si>
    <t xml:space="preserve">Bass MAE (pp)</t>
  </si>
  <si>
    <t xml:space="preserve">Naive MAE (pp)</t>
  </si>
  <si>
    <t xml:space="preserve">Sri Lanka · Three-wheeler - passenger hire</t>
  </si>
  <si>
    <t xml:space="preserve">Nepal · Three-wheeler - passenger hire</t>
  </si>
  <si>
    <t xml:space="preserve">India · Three-wheeler - passenger hire</t>
  </si>
  <si>
    <t xml:space="preserve">India · Three-wheeler - goods</t>
  </si>
  <si>
    <t xml:space="preserve">Best-fitting series</t>
  </si>
  <si>
    <t xml:space="preserve">Sri Lanka · Three-wheeler - private</t>
  </si>
  <si>
    <t xml:space="preserve">India · Motorcycle - private</t>
  </si>
  <si>
    <t xml:space="preserve">Bangladesh · Three-wheeler - private</t>
  </si>
  <si>
    <t xml:space="preserve">Bangladesh · Motorcycle - private</t>
  </si>
  <si>
    <t xml:space="preserve">Model output. Coverage is charge points divided by the points required for a fifteen-minute detour at that district's operating density.</t>
  </si>
  <si>
    <t xml:space="preserve">District</t>
  </si>
  <si>
    <t xml:space="preserve">Operating density (veh/km2)</t>
  </si>
  <si>
    <t xml:space="preserve">Charge points</t>
  </si>
  <si>
    <t xml:space="preserve">Points required</t>
  </si>
  <si>
    <t xml:space="preserve">Coverage</t>
  </si>
  <si>
    <t xml:space="preserve">Served</t>
  </si>
  <si>
    <t xml:space="preserve">D-01</t>
  </si>
  <si>
    <t xml:space="preserve">D-02</t>
  </si>
  <si>
    <t xml:space="preserve">D-03</t>
  </si>
  <si>
    <t xml:space="preserve">D-04</t>
  </si>
  <si>
    <t xml:space="preserve">D-05</t>
  </si>
  <si>
    <t xml:space="preserve">D-06</t>
  </si>
  <si>
    <t xml:space="preserve">D-07</t>
  </si>
  <si>
    <t xml:space="preserve">D-08</t>
  </si>
  <si>
    <t xml:space="preserve">D-09</t>
  </si>
  <si>
    <t xml:space="preserve">D-10</t>
  </si>
  <si>
    <t xml:space="preserve">D-11</t>
  </si>
  <si>
    <t xml:space="preserve">D-12</t>
  </si>
  <si>
    <t xml:space="preserve">D-13</t>
  </si>
  <si>
    <t xml:space="preserve">D-14</t>
  </si>
  <si>
    <t xml:space="preserve">D-15</t>
  </si>
  <si>
    <t xml:space="preserve">D-16</t>
  </si>
  <si>
    <t xml:space="preserve">D-17</t>
  </si>
  <si>
    <t xml:space="preserve">D-18</t>
  </si>
  <si>
    <t xml:space="preserve">D-19</t>
  </si>
  <si>
    <t xml:space="preserve">D-20</t>
  </si>
  <si>
    <t xml:space="preserve">D-21</t>
  </si>
  <si>
    <t xml:space="preserve">D-22</t>
  </si>
  <si>
    <t xml:space="preserve">D-23</t>
  </si>
  <si>
    <t xml:space="preserve">D-24</t>
  </si>
  <si>
    <t xml:space="preserve">D-25</t>
  </si>
  <si>
    <t xml:space="preserve">D-26</t>
  </si>
  <si>
    <t xml:space="preserve">D-27</t>
  </si>
  <si>
    <t xml:space="preserve">D-28</t>
  </si>
  <si>
    <t xml:space="preserve">D-29</t>
  </si>
  <si>
    <t xml:space="preserve">D-30</t>
  </si>
  <si>
    <t xml:space="preserve">D-31</t>
  </si>
  <si>
    <t xml:space="preserve">D-32</t>
  </si>
  <si>
    <t xml:space="preserve">D-33</t>
  </si>
  <si>
    <t xml:space="preserve">D-34</t>
  </si>
  <si>
    <t xml:space="preserve">D-35</t>
  </si>
  <si>
    <t xml:space="preserve">D-36</t>
  </si>
  <si>
    <t xml:space="preserve">D-37</t>
  </si>
  <si>
    <t xml:space="preserve">D-38</t>
  </si>
  <si>
    <t xml:space="preserve">D-39</t>
  </si>
  <si>
    <t xml:space="preserve">D-40</t>
  </si>
  <si>
    <t xml:space="preserve">D-41</t>
  </si>
  <si>
    <t xml:space="preserve">D-42</t>
  </si>
  <si>
    <t xml:space="preserve">D-43</t>
  </si>
  <si>
    <t xml:space="preserve">D-44</t>
  </si>
  <si>
    <t xml:space="preserve">D-45</t>
  </si>
  <si>
    <t xml:space="preserve">D-46</t>
  </si>
  <si>
    <t xml:space="preserve">D-47</t>
  </si>
  <si>
    <t xml:space="preserve">D-48</t>
  </si>
  <si>
    <t xml:space="preserve">D-49</t>
  </si>
  <si>
    <t xml:space="preserve">D-50</t>
  </si>
  <si>
    <t xml:space="preserve">D-51</t>
  </si>
  <si>
    <t xml:space="preserve">D-52</t>
  </si>
  <si>
    <t xml:space="preserve">D-53</t>
  </si>
  <si>
    <t xml:space="preserve">D-54</t>
  </si>
  <si>
    <t xml:space="preserve">D-55</t>
  </si>
  <si>
    <t xml:space="preserve">D-56</t>
  </si>
  <si>
    <t xml:space="preserve">D-57</t>
  </si>
  <si>
    <t xml:space="preserve">D-58</t>
  </si>
  <si>
    <t xml:space="preserve">D-59</t>
  </si>
  <si>
    <t xml:space="preserve">D-60</t>
  </si>
  <si>
    <t xml:space="preserve">Districts</t>
  </si>
  <si>
    <t xml:space="preserve">Charge points total</t>
  </si>
  <si>
    <t xml:space="preserve">Districts served</t>
  </si>
  <si>
    <t xml:space="preserve">Density-weighted coverage</t>
  </si>
  <si>
    <t xml:space="preserve">Hourly profiles — system peak hour is 18:00</t>
  </si>
  <si>
    <t xml:space="preserve">Hour</t>
  </si>
  <si>
    <t xml:space="preserve">System demand (indexed)</t>
  </si>
  <si>
    <t xml:space="preserve">Uncontrolled charging share</t>
  </si>
  <si>
    <t xml:space="preserve">Managed charging share</t>
  </si>
  <si>
    <t xml:space="preserve">Model output. CONDITIONAL scenarios, not forecasts. Each states what would falsify it. Projection scope: Sri Lanka.</t>
  </si>
  <si>
    <t xml:space="preserve">Scenario</t>
  </si>
  <si>
    <t xml:space="preserve">Assumptions</t>
  </si>
  <si>
    <t xml:space="preserve">Falsified by</t>
  </si>
  <si>
    <t xml:space="preserve">Policy holds</t>
  </si>
  <si>
    <t xml:space="preserve">Duties, tariffs and fuel prices stay near their current settings. Pack prices continue their observed learning rate. No new charging programme.</t>
  </si>
  <si>
    <t xml:space="preserve">A duty change of more than ten points in either direction, or pack prices leaving the observed learning band for two consecutive years.</t>
  </si>
  <si>
    <t xml:space="preserve">Fuel shock</t>
  </si>
  <si>
    <t xml:space="preserve">A sustained twenty-five per cent rise in pump prices, of the kind this region saw in 2022, with everything else held.</t>
  </si>
  <si>
    <t xml:space="preserve">Fuel prices staying within ten per cent of current levels through the projection window.</t>
  </si>
  <si>
    <t xml:space="preserve">Charging build-out</t>
  </si>
  <si>
    <t xml:space="preserve">Public charging trebles in the districts that carry commercial three-wheeler density, alongside the policy-holds settings.</t>
  </si>
  <si>
    <t xml:space="preserve">Charging point growth below fifty per cent over the window in the top-density districts.</t>
  </si>
  <si>
    <t xml:space="preserve">Electric share of stock 2035</t>
  </si>
  <si>
    <t xml:space="preserve">Fuel avoided (Ml/yr)</t>
  </si>
  <si>
    <t xml:space="preserve">FX saved 2035 (USD)</t>
  </si>
  <si>
    <t xml:space="preserve">FX saved cumulative (USD)</t>
  </si>
  <si>
    <t xml:space="preserve">Peak MW uncontrolled</t>
  </si>
  <si>
    <t xml:space="preserve">Peak MW managed</t>
  </si>
  <si>
    <t xml:space="preserve">Peak MW avoided</t>
  </si>
  <si>
    <t xml:space="preserve">Electric share of stock, 2026–2035</t>
  </si>
  <si>
    <t xml:space="preserve">Year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</si>
</sst>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.000"/>
    <numFmt numFmtId="167" formatCode="#,##0"/>
    <numFmt numFmtId="168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2202B"/>
      <name val="Arial"/>
      <family val="0"/>
      <charset val="1"/>
    </font>
    <font>
      <sz val="9"/>
      <name val="Arial"/>
      <family val="0"/>
      <charset val="1"/>
    </font>
    <font>
      <sz val="10"/>
      <color rgb="FF5A646E"/>
      <name val="Arial"/>
      <family val="0"/>
      <charset val="1"/>
    </font>
    <font>
      <b val="true"/>
      <sz val="9"/>
      <color rgb="FF12202B"/>
      <name val="Arial"/>
      <family val="0"/>
      <charset val="1"/>
    </font>
    <font>
      <b val="true"/>
      <sz val="9"/>
      <color rgb="FFBC8A2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.5"/>
      <color rgb="FF12202B"/>
      <name val="Arial"/>
      <family val="0"/>
      <charset val="1"/>
    </font>
    <font>
      <b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2202B"/>
        <bgColor rgb="FF333333"/>
      </patternFill>
    </fill>
    <fill>
      <patternFill patternType="solid">
        <fgColor rgb="FFFFF7E0"/>
        <bgColor rgb="FFF2F4F5"/>
      </patternFill>
    </fill>
    <fill>
      <patternFill patternType="solid">
        <fgColor rgb="FFF2F4F5"/>
        <bgColor rgb="FFFFF7E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2202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C8A2E"/>
      <rgbColor rgb="FF800080"/>
      <rgbColor rgb="FF008080"/>
      <rgbColor rgb="FFC0C0C0"/>
      <rgbColor rgb="FF808080"/>
      <rgbColor rgb="FF9999FF"/>
      <rgbColor rgb="FF993366"/>
      <rgbColor rgb="FFFFF7E0"/>
      <rgbColor rgb="FFF2F4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6E"/>
      <rgbColor rgb="FF969696"/>
      <rgbColor rgb="FF003366"/>
      <rgbColor rgb="FF339966"/>
      <rgbColor rgb="FF12202B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0"/>
  </cols>
  <sheetData>
    <row r="1" customFormat="false" ht="18.55" hidden="false" customHeight="false" outlineLevel="0" collapsed="false">
      <c r="A1" s="1" t="s">
        <v>0</v>
      </c>
      <c r="B1" s="2"/>
    </row>
    <row r="2" customFormat="false" ht="15" hidden="false" customHeight="false" outlineLevel="0" collapsed="false">
      <c r="A2" s="3" t="s">
        <v>1</v>
      </c>
      <c r="B2" s="2"/>
    </row>
    <row r="3" customFormat="false" ht="15" hidden="false" customHeight="false" outlineLevel="0" collapsed="false">
      <c r="A3" s="2"/>
      <c r="B3" s="2"/>
    </row>
    <row r="4" customFormat="false" ht="15" hidden="false" customHeight="false" outlineLevel="0" collapsed="false">
      <c r="A4" s="4" t="s">
        <v>2</v>
      </c>
      <c r="B4" s="2" t="s">
        <v>3</v>
      </c>
    </row>
    <row r="5" customFormat="false" ht="15" hidden="false" customHeight="false" outlineLevel="0" collapsed="false">
      <c r="A5" s="4" t="s">
        <v>4</v>
      </c>
      <c r="B5" s="2" t="s">
        <v>5</v>
      </c>
    </row>
    <row r="6" customFormat="false" ht="15" hidden="false" customHeight="false" outlineLevel="0" collapsed="false">
      <c r="A6" s="4" t="s">
        <v>6</v>
      </c>
      <c r="B6" s="2" t="s">
        <v>7</v>
      </c>
    </row>
    <row r="7" customFormat="false" ht="15" hidden="false" customHeight="false" outlineLevel="0" collapsed="false">
      <c r="A7" s="4" t="s">
        <v>8</v>
      </c>
      <c r="B7" s="2" t="s">
        <v>9</v>
      </c>
    </row>
    <row r="8" customFormat="false" ht="15" hidden="false" customHeight="false" outlineLevel="0" collapsed="false">
      <c r="A8" s="4" t="s">
        <v>10</v>
      </c>
      <c r="B8" s="2" t="s">
        <v>11</v>
      </c>
    </row>
    <row r="9" customFormat="false" ht="15" hidden="false" customHeight="false" outlineLevel="0" collapsed="false">
      <c r="A9" s="4" t="s">
        <v>12</v>
      </c>
      <c r="B9" s="2" t="s">
        <v>13</v>
      </c>
    </row>
    <row r="10" customFormat="false" ht="15" hidden="false" customHeight="false" outlineLevel="0" collapsed="false">
      <c r="A10" s="4" t="s">
        <v>14</v>
      </c>
      <c r="B10" s="2" t="s">
        <v>15</v>
      </c>
    </row>
    <row r="11" customFormat="false" ht="15" hidden="false" customHeight="false" outlineLevel="0" collapsed="false">
      <c r="A11" s="2"/>
      <c r="B11" s="2"/>
    </row>
    <row r="12" customFormat="false" ht="15" hidden="false" customHeight="false" outlineLevel="0" collapsed="false">
      <c r="A12" s="5" t="s">
        <v>16</v>
      </c>
      <c r="B12" s="2"/>
    </row>
    <row r="13" customFormat="false" ht="15" hidden="false" customHeight="false" outlineLevel="0" collapsed="false">
      <c r="A13" s="2"/>
      <c r="B13" s="2" t="s">
        <v>17</v>
      </c>
    </row>
    <row r="14" customFormat="false" ht="15" hidden="false" customHeight="false" outlineLevel="0" collapsed="false">
      <c r="A14" s="2"/>
      <c r="B14" s="2" t="s">
        <v>18</v>
      </c>
    </row>
    <row r="15" customFormat="false" ht="15" hidden="false" customHeight="false" outlineLevel="0" collapsed="false">
      <c r="A15" s="2"/>
      <c r="B15" s="2" t="s">
        <v>19</v>
      </c>
    </row>
    <row r="16" customFormat="false" ht="15" hidden="false" customHeight="false" outlineLevel="0" collapsed="false">
      <c r="A16" s="2"/>
      <c r="B16" s="2" t="s">
        <v>20</v>
      </c>
    </row>
    <row r="17" customFormat="false" ht="15" hidden="false" customHeight="false" outlineLevel="0" collapsed="false">
      <c r="A17" s="2"/>
      <c r="B17" s="2" t="s">
        <v>21</v>
      </c>
    </row>
    <row r="18" customFormat="false" ht="15" hidden="false" customHeight="false" outlineLevel="0" collapsed="false">
      <c r="A18" s="2"/>
      <c r="B18" s="2" t="s">
        <v>22</v>
      </c>
    </row>
    <row r="19" customFormat="false" ht="15" hidden="false" customHeight="false" outlineLevel="0" collapsed="false">
      <c r="A19" s="2"/>
      <c r="B19" s="2"/>
    </row>
    <row r="20" customFormat="false" ht="15" hidden="false" customHeight="false" outlineLevel="0" collapsed="false">
      <c r="A20" s="2"/>
      <c r="B20" s="2" t="s">
        <v>23</v>
      </c>
    </row>
    <row r="21" customFormat="false" ht="15" hidden="false" customHeight="false" outlineLevel="0" collapsed="false">
      <c r="A21" s="2"/>
      <c r="B21" s="2" t="s">
        <v>24</v>
      </c>
    </row>
    <row r="22" customFormat="false" ht="15" hidden="false" customHeight="false" outlineLevel="0" collapsed="false">
      <c r="A22" s="2"/>
      <c r="B22" s="2"/>
    </row>
    <row r="23" customFormat="false" ht="15" hidden="false" customHeight="false" outlineLevel="0" collapsed="false">
      <c r="A23" s="5" t="s">
        <v>25</v>
      </c>
      <c r="B23" s="2"/>
    </row>
    <row r="24" customFormat="false" ht="15" hidden="false" customHeight="false" outlineLevel="0" collapsed="false">
      <c r="A24" s="2"/>
      <c r="B24" s="2" t="s">
        <v>26</v>
      </c>
    </row>
    <row r="25" customFormat="false" ht="15" hidden="false" customHeight="false" outlineLevel="0" collapsed="false">
      <c r="A25" s="2"/>
      <c r="B25" s="2" t="s">
        <v>27</v>
      </c>
    </row>
    <row r="26" customFormat="false" ht="15" hidden="false" customHeight="false" outlineLevel="0" collapsed="false">
      <c r="A26" s="2"/>
      <c r="B26" s="2" t="s">
        <v>28</v>
      </c>
    </row>
    <row r="27" customFormat="false" ht="15" hidden="false" customHeight="false" outlineLevel="0" collapsed="false">
      <c r="A27" s="2"/>
      <c r="B27" s="2" t="s">
        <v>29</v>
      </c>
    </row>
    <row r="28" customFormat="false" ht="15" hidden="false" customHeight="false" outlineLevel="0" collapsed="false">
      <c r="A28" s="2"/>
      <c r="B28" s="2" t="s">
        <v>30</v>
      </c>
    </row>
    <row r="29" customFormat="false" ht="15" hidden="false" customHeight="false" outlineLevel="0" collapsed="false">
      <c r="A29" s="2"/>
      <c r="B29" s="2" t="s">
        <v>31</v>
      </c>
    </row>
    <row r="30" customFormat="false" ht="15" hidden="false" customHeight="false" outlineLevel="0" collapsed="false">
      <c r="A30" s="2"/>
      <c r="B30" s="2" t="s">
        <v>32</v>
      </c>
    </row>
    <row r="31" customFormat="false" ht="15" hidden="false" customHeight="false" outlineLevel="0" collapsed="false">
      <c r="A31" s="2"/>
      <c r="B31" s="2" t="s">
        <v>33</v>
      </c>
    </row>
    <row r="32" customFormat="false" ht="15" hidden="false" customHeight="false" outlineLevel="0" collapsed="false">
      <c r="A32" s="2"/>
      <c r="B32" s="2" t="s">
        <v>34</v>
      </c>
    </row>
    <row r="33" customFormat="false" ht="15" hidden="false" customHeight="false" outlineLevel="0" collapsed="false">
      <c r="A33" s="2"/>
      <c r="B33" s="2"/>
    </row>
    <row r="34" customFormat="false" ht="15" hidden="false" customHeight="false" outlineLevel="0" collapsed="false">
      <c r="A34" s="5" t="s">
        <v>35</v>
      </c>
      <c r="B34" s="2"/>
    </row>
    <row r="35" customFormat="false" ht="15" hidden="false" customHeight="false" outlineLevel="0" collapsed="false">
      <c r="A35" s="2"/>
      <c r="B35" s="2" t="s">
        <v>36</v>
      </c>
    </row>
    <row r="36" customFormat="false" ht="15" hidden="false" customHeight="false" outlineLevel="0" collapsed="false">
      <c r="A36" s="2"/>
      <c r="B36" s="2" t="s">
        <v>37</v>
      </c>
    </row>
    <row r="37" customFormat="false" ht="15" hidden="false" customHeight="false" outlineLevel="0" collapsed="false">
      <c r="A37" s="2"/>
      <c r="B37" s="2" t="s">
        <v>38</v>
      </c>
    </row>
    <row r="38" customFormat="false" ht="15" hidden="false" customHeight="false" outlineLevel="0" collapsed="false">
      <c r="A38" s="2"/>
      <c r="B38" s="2" t="s">
        <v>39</v>
      </c>
    </row>
    <row r="39" customFormat="false" ht="15" hidden="false" customHeight="false" outlineLevel="0" collapsed="false">
      <c r="A39" s="2"/>
      <c r="B39" s="2" t="s">
        <v>40</v>
      </c>
    </row>
    <row r="40" customFormat="false" ht="15" hidden="false" customHeight="false" outlineLevel="0" collapsed="false">
      <c r="A40" s="2"/>
      <c r="B40" s="2"/>
    </row>
    <row r="41" customFormat="false" ht="15" hidden="false" customHeight="false" outlineLevel="0" collapsed="false">
      <c r="A41" s="5" t="s">
        <v>41</v>
      </c>
      <c r="B41" s="2"/>
    </row>
    <row r="42" customFormat="false" ht="15" hidden="false" customHeight="false" outlineLevel="0" collapsed="false">
      <c r="A42" s="4" t="s">
        <v>42</v>
      </c>
      <c r="B42" s="2" t="s">
        <v>43</v>
      </c>
    </row>
    <row r="43" customFormat="false" ht="15" hidden="false" customHeight="false" outlineLevel="0" collapsed="false">
      <c r="A43" s="4" t="s">
        <v>44</v>
      </c>
      <c r="B43" s="2" t="s">
        <v>45</v>
      </c>
    </row>
    <row r="44" customFormat="false" ht="15" hidden="false" customHeight="false" outlineLevel="0" collapsed="false">
      <c r="A44" s="4" t="s">
        <v>46</v>
      </c>
      <c r="B44" s="2" t="s">
        <v>47</v>
      </c>
    </row>
    <row r="45" customFormat="false" ht="15" hidden="false" customHeight="false" outlineLevel="0" collapsed="false">
      <c r="A45" s="4" t="s">
        <v>48</v>
      </c>
      <c r="B45" s="2" t="s">
        <v>49</v>
      </c>
    </row>
    <row r="46" customFormat="false" ht="15" hidden="false" customHeight="false" outlineLevel="0" collapsed="false">
      <c r="A46" s="4" t="s">
        <v>50</v>
      </c>
      <c r="B46" s="2" t="s">
        <v>51</v>
      </c>
    </row>
    <row r="47" customFormat="false" ht="15" hidden="false" customHeight="false" outlineLevel="0" collapsed="false">
      <c r="A47" s="4" t="s">
        <v>52</v>
      </c>
      <c r="B47" s="2" t="s">
        <v>53</v>
      </c>
    </row>
    <row r="48" customFormat="false" ht="15" hidden="false" customHeight="false" outlineLevel="0" collapsed="false">
      <c r="A48" s="2"/>
      <c r="B48" s="2"/>
    </row>
    <row r="49" customFormat="false" ht="15" hidden="false" customHeight="false" outlineLevel="0" collapsed="false">
      <c r="A49" s="5" t="s">
        <v>54</v>
      </c>
      <c r="B49" s="2"/>
    </row>
    <row r="50" customFormat="false" ht="15" hidden="false" customHeight="false" outlineLevel="0" collapsed="false">
      <c r="A50" s="4" t="s">
        <v>55</v>
      </c>
      <c r="B50" s="2" t="s">
        <v>56</v>
      </c>
    </row>
    <row r="51" customFormat="false" ht="15" hidden="false" customHeight="false" outlineLevel="0" collapsed="false">
      <c r="A51" s="4" t="s">
        <v>57</v>
      </c>
      <c r="B51" s="2" t="s">
        <v>58</v>
      </c>
    </row>
    <row r="52" customFormat="false" ht="15" hidden="false" customHeight="false" outlineLevel="0" collapsed="false">
      <c r="A52" s="4" t="s">
        <v>59</v>
      </c>
      <c r="B52" s="2" t="s">
        <v>60</v>
      </c>
    </row>
    <row r="53" customFormat="false" ht="15" hidden="false" customHeight="false" outlineLevel="0" collapsed="false">
      <c r="A53" s="4" t="s">
        <v>61</v>
      </c>
      <c r="B53" s="2" t="s">
        <v>62</v>
      </c>
    </row>
    <row r="54" customFormat="false" ht="15" hidden="false" customHeight="false" outlineLevel="0" collapsed="false">
      <c r="A54" s="4" t="s">
        <v>63</v>
      </c>
      <c r="B54" s="2" t="s">
        <v>64</v>
      </c>
    </row>
    <row r="55" customFormat="false" ht="15" hidden="false" customHeight="false" outlineLevel="0" collapsed="false">
      <c r="A55" s="2"/>
      <c r="B55" s="2"/>
    </row>
    <row r="56" customFormat="false" ht="15" hidden="false" customHeight="false" outlineLevel="0" collapsed="false">
      <c r="A56" s="5" t="s">
        <v>65</v>
      </c>
      <c r="B56" s="2"/>
    </row>
    <row r="57" customFormat="false" ht="15" hidden="false" customHeight="false" outlineLevel="0" collapsed="false">
      <c r="A57" s="4" t="s">
        <v>66</v>
      </c>
      <c r="B57" s="2" t="s">
        <v>67</v>
      </c>
    </row>
    <row r="58" customFormat="false" ht="15" hidden="false" customHeight="false" outlineLevel="0" collapsed="false">
      <c r="A58" s="4" t="s">
        <v>68</v>
      </c>
      <c r="B58" s="2" t="s">
        <v>69</v>
      </c>
    </row>
    <row r="59" customFormat="false" ht="15" hidden="false" customHeight="false" outlineLevel="0" collapsed="false">
      <c r="A59" s="4" t="s">
        <v>70</v>
      </c>
      <c r="B59" s="2" t="s">
        <v>71</v>
      </c>
    </row>
    <row r="60" customFormat="false" ht="15" hidden="false" customHeight="false" outlineLevel="0" collapsed="false">
      <c r="A60" s="4" t="s">
        <v>72</v>
      </c>
      <c r="B60" s="2" t="s">
        <v>73</v>
      </c>
    </row>
    <row r="61" customFormat="false" ht="15" hidden="false" customHeight="false" outlineLevel="0" collapsed="false">
      <c r="A61" s="4" t="s">
        <v>74</v>
      </c>
      <c r="B61" s="2" t="s">
        <v>75</v>
      </c>
    </row>
    <row r="62" customFormat="false" ht="15" hidden="false" customHeight="false" outlineLevel="0" collapsed="false">
      <c r="A62" s="4" t="s">
        <v>76</v>
      </c>
      <c r="B62" s="2" t="s">
        <v>77</v>
      </c>
    </row>
    <row r="63" customFormat="false" ht="15" hidden="false" customHeight="false" outlineLevel="0" collapsed="false">
      <c r="A63" s="4" t="s">
        <v>78</v>
      </c>
      <c r="B63" s="2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4" min="4" style="0" width="10"/>
    <col collapsed="false" customWidth="true" hidden="false" outlineLevel="0" max="5" min="5" style="0" width="30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11"/>
  </cols>
  <sheetData>
    <row r="1" customFormat="false" ht="27.75" hidden="false" customHeight="true" outlineLevel="0" collapsed="false">
      <c r="A1" s="6" t="s">
        <v>80</v>
      </c>
      <c r="B1" s="6" t="s">
        <v>81</v>
      </c>
      <c r="C1" s="6" t="s">
        <v>68</v>
      </c>
      <c r="D1" s="6" t="s">
        <v>82</v>
      </c>
      <c r="E1" s="6" t="s">
        <v>83</v>
      </c>
      <c r="F1" s="6" t="s">
        <v>72</v>
      </c>
      <c r="G1" s="6" t="s">
        <v>74</v>
      </c>
      <c r="H1" s="6" t="s">
        <v>76</v>
      </c>
      <c r="I1" s="6" t="s">
        <v>78</v>
      </c>
    </row>
    <row r="2" customFormat="false" ht="15" hidden="false" customHeight="false" outlineLevel="0" collapsed="false">
      <c r="A2" s="2" t="n">
        <v>0</v>
      </c>
      <c r="B2" s="2" t="s">
        <v>84</v>
      </c>
      <c r="C2" s="2" t="s">
        <v>85</v>
      </c>
      <c r="D2" s="2" t="s">
        <v>86</v>
      </c>
      <c r="E2" s="2" t="s">
        <v>87</v>
      </c>
      <c r="F2" s="7" t="b">
        <f aca="false">FALSE()</f>
        <v>0</v>
      </c>
      <c r="G2" s="2" t="n">
        <v>2576</v>
      </c>
      <c r="H2" s="2" t="n">
        <v>4</v>
      </c>
      <c r="I2" s="8" t="n">
        <v>0.0015527950310559</v>
      </c>
    </row>
    <row r="3" customFormat="false" ht="15" hidden="false" customHeight="false" outlineLevel="0" collapsed="false">
      <c r="A3" s="2" t="n">
        <v>1</v>
      </c>
      <c r="B3" s="2" t="s">
        <v>88</v>
      </c>
      <c r="C3" s="2" t="s">
        <v>85</v>
      </c>
      <c r="D3" s="2" t="s">
        <v>86</v>
      </c>
      <c r="E3" s="2" t="s">
        <v>87</v>
      </c>
      <c r="F3" s="7" t="b">
        <f aca="false">FALSE()</f>
        <v>0</v>
      </c>
      <c r="G3" s="2" t="n">
        <v>2769</v>
      </c>
      <c r="H3" s="2" t="n">
        <v>10</v>
      </c>
      <c r="I3" s="8" t="n">
        <v>0.0036114120621162</v>
      </c>
    </row>
    <row r="4" customFormat="false" ht="15" hidden="false" customHeight="false" outlineLevel="0" collapsed="false">
      <c r="A4" s="2" t="n">
        <v>2</v>
      </c>
      <c r="B4" s="2" t="s">
        <v>89</v>
      </c>
      <c r="C4" s="2" t="s">
        <v>85</v>
      </c>
      <c r="D4" s="2" t="s">
        <v>86</v>
      </c>
      <c r="E4" s="2" t="s">
        <v>87</v>
      </c>
      <c r="F4" s="7" t="b">
        <f aca="false">FALSE()</f>
        <v>0</v>
      </c>
      <c r="G4" s="2" t="n">
        <v>2772</v>
      </c>
      <c r="H4" s="2" t="n">
        <v>15</v>
      </c>
      <c r="I4" s="8" t="n">
        <v>0.0054112554112554</v>
      </c>
    </row>
    <row r="5" customFormat="false" ht="15" hidden="false" customHeight="false" outlineLevel="0" collapsed="false">
      <c r="A5" s="2" t="n">
        <v>3</v>
      </c>
      <c r="B5" s="2" t="s">
        <v>90</v>
      </c>
      <c r="C5" s="2" t="s">
        <v>85</v>
      </c>
      <c r="D5" s="2" t="s">
        <v>86</v>
      </c>
      <c r="E5" s="2" t="s">
        <v>87</v>
      </c>
      <c r="F5" s="7" t="b">
        <f aca="false">FALSE()</f>
        <v>0</v>
      </c>
      <c r="G5" s="2" t="n">
        <v>2627</v>
      </c>
      <c r="H5" s="2" t="n">
        <v>21</v>
      </c>
      <c r="I5" s="8" t="n">
        <v>0.0079939094023601</v>
      </c>
    </row>
    <row r="6" customFormat="false" ht="15" hidden="false" customHeight="false" outlineLevel="0" collapsed="false">
      <c r="A6" s="2" t="n">
        <v>4</v>
      </c>
      <c r="B6" s="2" t="s">
        <v>91</v>
      </c>
      <c r="C6" s="2" t="s">
        <v>85</v>
      </c>
      <c r="D6" s="2" t="s">
        <v>86</v>
      </c>
      <c r="E6" s="2" t="s">
        <v>87</v>
      </c>
      <c r="F6" s="7" t="b">
        <f aca="false">FALSE()</f>
        <v>0</v>
      </c>
      <c r="G6" s="2" t="n">
        <v>3028</v>
      </c>
      <c r="H6" s="2" t="n">
        <v>29</v>
      </c>
      <c r="I6" s="8" t="n">
        <v>0.0095772787318361</v>
      </c>
    </row>
    <row r="7" customFormat="false" ht="15" hidden="false" customHeight="false" outlineLevel="0" collapsed="false">
      <c r="A7" s="2" t="n">
        <v>5</v>
      </c>
      <c r="B7" s="2" t="s">
        <v>92</v>
      </c>
      <c r="C7" s="2" t="s">
        <v>85</v>
      </c>
      <c r="D7" s="2" t="s">
        <v>86</v>
      </c>
      <c r="E7" s="2" t="s">
        <v>87</v>
      </c>
      <c r="F7" s="7" t="b">
        <f aca="false">FALSE()</f>
        <v>0</v>
      </c>
      <c r="G7" s="2" t="n">
        <v>2880</v>
      </c>
      <c r="H7" s="2" t="n">
        <v>36</v>
      </c>
      <c r="I7" s="8" t="n">
        <v>0.0125</v>
      </c>
    </row>
    <row r="8" customFormat="false" ht="15" hidden="false" customHeight="false" outlineLevel="0" collapsed="false">
      <c r="A8" s="2" t="n">
        <v>6</v>
      </c>
      <c r="B8" s="2" t="s">
        <v>93</v>
      </c>
      <c r="C8" s="2" t="s">
        <v>85</v>
      </c>
      <c r="D8" s="2" t="s">
        <v>86</v>
      </c>
      <c r="E8" s="2" t="s">
        <v>87</v>
      </c>
      <c r="F8" s="7" t="b">
        <f aca="false">FALSE()</f>
        <v>0</v>
      </c>
      <c r="G8" s="2" t="n">
        <v>3061</v>
      </c>
      <c r="H8" s="2" t="n">
        <v>39</v>
      </c>
      <c r="I8" s="8" t="n">
        <v>0.0127409343351845</v>
      </c>
    </row>
    <row r="9" customFormat="false" ht="15" hidden="false" customHeight="false" outlineLevel="0" collapsed="false">
      <c r="A9" s="2" t="n">
        <v>7</v>
      </c>
      <c r="B9" s="2" t="s">
        <v>94</v>
      </c>
      <c r="C9" s="2" t="s">
        <v>85</v>
      </c>
      <c r="D9" s="2" t="s">
        <v>86</v>
      </c>
      <c r="E9" s="2" t="s">
        <v>87</v>
      </c>
      <c r="F9" s="7" t="b">
        <f aca="false">FALSE()</f>
        <v>0</v>
      </c>
      <c r="G9" s="2" t="n">
        <v>3396</v>
      </c>
      <c r="H9" s="2" t="n">
        <v>53</v>
      </c>
      <c r="I9" s="8" t="n">
        <v>0.0156065959952885</v>
      </c>
    </row>
    <row r="10" customFormat="false" ht="15" hidden="false" customHeight="false" outlineLevel="0" collapsed="false">
      <c r="A10" s="2" t="n">
        <v>8</v>
      </c>
      <c r="B10" s="2" t="s">
        <v>95</v>
      </c>
      <c r="C10" s="2" t="s">
        <v>85</v>
      </c>
      <c r="D10" s="2" t="s">
        <v>86</v>
      </c>
      <c r="E10" s="2" t="s">
        <v>87</v>
      </c>
      <c r="F10" s="7" t="b">
        <f aca="false">FALSE()</f>
        <v>0</v>
      </c>
      <c r="G10" s="2" t="n">
        <v>2945</v>
      </c>
      <c r="H10" s="2" t="n">
        <v>50</v>
      </c>
      <c r="I10" s="8" t="n">
        <v>0.0169779286926994</v>
      </c>
    </row>
    <row r="11" customFormat="false" ht="15" hidden="false" customHeight="false" outlineLevel="0" collapsed="false">
      <c r="A11" s="2" t="n">
        <v>9</v>
      </c>
      <c r="B11" s="2" t="s">
        <v>96</v>
      </c>
      <c r="C11" s="2" t="s">
        <v>85</v>
      </c>
      <c r="D11" s="2" t="s">
        <v>86</v>
      </c>
      <c r="E11" s="2" t="s">
        <v>87</v>
      </c>
      <c r="F11" s="7" t="b">
        <f aca="false">FALSE()</f>
        <v>0</v>
      </c>
      <c r="G11" s="2" t="n">
        <v>2720</v>
      </c>
      <c r="H11" s="2" t="n">
        <v>58</v>
      </c>
      <c r="I11" s="8" t="n">
        <v>0.0213235294117647</v>
      </c>
    </row>
    <row r="12" customFormat="false" ht="15" hidden="false" customHeight="false" outlineLevel="0" collapsed="false">
      <c r="A12" s="2" t="n">
        <v>10</v>
      </c>
      <c r="B12" s="2" t="s">
        <v>97</v>
      </c>
      <c r="C12" s="2" t="s">
        <v>85</v>
      </c>
      <c r="D12" s="2" t="s">
        <v>86</v>
      </c>
      <c r="E12" s="2" t="s">
        <v>87</v>
      </c>
      <c r="F12" s="7" t="b">
        <f aca="false">FALSE()</f>
        <v>0</v>
      </c>
      <c r="G12" s="2" t="n">
        <v>2488</v>
      </c>
      <c r="H12" s="2" t="n">
        <v>64</v>
      </c>
      <c r="I12" s="8" t="n">
        <v>0.0257234726688102</v>
      </c>
    </row>
    <row r="13" customFormat="false" ht="15" hidden="false" customHeight="false" outlineLevel="0" collapsed="false">
      <c r="A13" s="2" t="n">
        <v>11</v>
      </c>
      <c r="B13" s="2" t="s">
        <v>98</v>
      </c>
      <c r="C13" s="2" t="s">
        <v>85</v>
      </c>
      <c r="D13" s="2" t="s">
        <v>86</v>
      </c>
      <c r="E13" s="2" t="s">
        <v>87</v>
      </c>
      <c r="F13" s="7" t="b">
        <f aca="false">FALSE()</f>
        <v>0</v>
      </c>
      <c r="G13" s="2" t="n">
        <v>2357</v>
      </c>
      <c r="H13" s="2" t="n">
        <v>51</v>
      </c>
      <c r="I13" s="8" t="n">
        <v>0.0216376750106067</v>
      </c>
    </row>
    <row r="14" customFormat="false" ht="15" hidden="false" customHeight="false" outlineLevel="0" collapsed="false">
      <c r="A14" s="2" t="n">
        <v>12</v>
      </c>
      <c r="B14" s="2" t="s">
        <v>99</v>
      </c>
      <c r="C14" s="2" t="s">
        <v>85</v>
      </c>
      <c r="D14" s="2" t="s">
        <v>86</v>
      </c>
      <c r="E14" s="2" t="s">
        <v>87</v>
      </c>
      <c r="F14" s="7" t="b">
        <f aca="false">FALSE()</f>
        <v>0</v>
      </c>
      <c r="G14" s="2" t="n">
        <v>2487</v>
      </c>
      <c r="H14" s="2" t="n">
        <v>68</v>
      </c>
      <c r="I14" s="8" t="n">
        <v>0.0273421793325291</v>
      </c>
    </row>
    <row r="15" customFormat="false" ht="15" hidden="false" customHeight="false" outlineLevel="0" collapsed="false">
      <c r="A15" s="2" t="n">
        <v>13</v>
      </c>
      <c r="B15" s="2" t="s">
        <v>100</v>
      </c>
      <c r="C15" s="2" t="s">
        <v>85</v>
      </c>
      <c r="D15" s="2" t="s">
        <v>86</v>
      </c>
      <c r="E15" s="2" t="s">
        <v>87</v>
      </c>
      <c r="F15" s="7" t="b">
        <f aca="false">FALSE()</f>
        <v>0</v>
      </c>
      <c r="G15" s="2" t="n">
        <v>2551</v>
      </c>
      <c r="H15" s="2" t="n">
        <v>77</v>
      </c>
      <c r="I15" s="8" t="n">
        <v>0.0301842414739317</v>
      </c>
    </row>
    <row r="16" customFormat="false" ht="15" hidden="false" customHeight="false" outlineLevel="0" collapsed="false">
      <c r="A16" s="2" t="n">
        <v>14</v>
      </c>
      <c r="B16" s="2" t="s">
        <v>101</v>
      </c>
      <c r="C16" s="2" t="s">
        <v>85</v>
      </c>
      <c r="D16" s="2" t="s">
        <v>86</v>
      </c>
      <c r="E16" s="2" t="s">
        <v>87</v>
      </c>
      <c r="F16" s="7" t="b">
        <f aca="false">FALSE()</f>
        <v>0</v>
      </c>
      <c r="G16" s="2" t="n">
        <v>2614</v>
      </c>
      <c r="H16" s="2" t="n">
        <v>82</v>
      </c>
      <c r="I16" s="8" t="n">
        <v>0.0313695485845447</v>
      </c>
    </row>
    <row r="17" customFormat="false" ht="15" hidden="false" customHeight="false" outlineLevel="0" collapsed="false">
      <c r="A17" s="2" t="n">
        <v>15</v>
      </c>
      <c r="B17" s="2" t="s">
        <v>102</v>
      </c>
      <c r="C17" s="2" t="s">
        <v>85</v>
      </c>
      <c r="D17" s="2" t="s">
        <v>86</v>
      </c>
      <c r="E17" s="2" t="s">
        <v>87</v>
      </c>
      <c r="F17" s="7" t="b">
        <f aca="false">FALSE()</f>
        <v>0</v>
      </c>
      <c r="G17" s="2" t="n">
        <v>2792</v>
      </c>
      <c r="H17" s="2" t="n">
        <v>97</v>
      </c>
      <c r="I17" s="8" t="n">
        <v>0.0347421203438395</v>
      </c>
    </row>
    <row r="18" customFormat="false" ht="15" hidden="false" customHeight="false" outlineLevel="0" collapsed="false">
      <c r="A18" s="2" t="n">
        <v>16</v>
      </c>
      <c r="B18" s="2" t="s">
        <v>103</v>
      </c>
      <c r="C18" s="2" t="s">
        <v>85</v>
      </c>
      <c r="D18" s="2" t="s">
        <v>86</v>
      </c>
      <c r="E18" s="2" t="s">
        <v>87</v>
      </c>
      <c r="F18" s="7" t="b">
        <f aca="false">FALSE()</f>
        <v>0</v>
      </c>
      <c r="G18" s="2" t="n">
        <v>2879</v>
      </c>
      <c r="H18" s="2" t="n">
        <v>116</v>
      </c>
      <c r="I18" s="8" t="n">
        <v>0.0402917679749913</v>
      </c>
    </row>
    <row r="19" customFormat="false" ht="15" hidden="false" customHeight="false" outlineLevel="0" collapsed="false">
      <c r="A19" s="2" t="n">
        <v>17</v>
      </c>
      <c r="B19" s="2" t="s">
        <v>104</v>
      </c>
      <c r="C19" s="2" t="s">
        <v>85</v>
      </c>
      <c r="D19" s="2" t="s">
        <v>86</v>
      </c>
      <c r="E19" s="2" t="s">
        <v>87</v>
      </c>
      <c r="F19" s="7" t="b">
        <f aca="false">FALSE()</f>
        <v>0</v>
      </c>
      <c r="G19" s="2" t="n">
        <v>3038</v>
      </c>
      <c r="H19" s="2" t="n">
        <v>121</v>
      </c>
      <c r="I19" s="8" t="n">
        <v>0.0398288347597103</v>
      </c>
    </row>
    <row r="20" customFormat="false" ht="15" hidden="false" customHeight="false" outlineLevel="0" collapsed="false">
      <c r="A20" s="2" t="n">
        <v>18</v>
      </c>
      <c r="B20" s="2" t="s">
        <v>105</v>
      </c>
      <c r="C20" s="2" t="s">
        <v>85</v>
      </c>
      <c r="D20" s="2" t="s">
        <v>86</v>
      </c>
      <c r="E20" s="2" t="s">
        <v>87</v>
      </c>
      <c r="F20" s="7" t="b">
        <f aca="false">FALSE()</f>
        <v>0</v>
      </c>
      <c r="G20" s="2" t="n">
        <v>3499</v>
      </c>
      <c r="H20" s="2" t="n">
        <v>156</v>
      </c>
      <c r="I20" s="8" t="n">
        <v>0.0445841669048299</v>
      </c>
    </row>
    <row r="21" customFormat="false" ht="15" hidden="false" customHeight="false" outlineLevel="0" collapsed="false">
      <c r="A21" s="2" t="n">
        <v>19</v>
      </c>
      <c r="B21" s="2" t="s">
        <v>106</v>
      </c>
      <c r="C21" s="2" t="s">
        <v>85</v>
      </c>
      <c r="D21" s="2" t="s">
        <v>86</v>
      </c>
      <c r="E21" s="2" t="s">
        <v>87</v>
      </c>
      <c r="F21" s="7" t="b">
        <f aca="false">FALSE()</f>
        <v>0</v>
      </c>
      <c r="G21" s="2" t="n">
        <v>3133</v>
      </c>
      <c r="H21" s="2" t="n">
        <v>151</v>
      </c>
      <c r="I21" s="8" t="n">
        <v>0.0481966166613469</v>
      </c>
    </row>
    <row r="22" customFormat="false" ht="15" hidden="false" customHeight="false" outlineLevel="0" collapsed="false">
      <c r="A22" s="2" t="n">
        <v>20</v>
      </c>
      <c r="B22" s="2" t="s">
        <v>107</v>
      </c>
      <c r="C22" s="2" t="s">
        <v>85</v>
      </c>
      <c r="D22" s="2" t="s">
        <v>86</v>
      </c>
      <c r="E22" s="2" t="s">
        <v>87</v>
      </c>
      <c r="F22" s="7" t="b">
        <f aca="false">FALSE()</f>
        <v>0</v>
      </c>
      <c r="G22" s="2" t="n">
        <v>3464</v>
      </c>
      <c r="H22" s="2" t="n">
        <v>175</v>
      </c>
      <c r="I22" s="8" t="n">
        <v>0.0505196304849884</v>
      </c>
    </row>
    <row r="23" customFormat="false" ht="15" hidden="false" customHeight="false" outlineLevel="0" collapsed="false">
      <c r="A23" s="2" t="n">
        <v>21</v>
      </c>
      <c r="B23" s="2" t="s">
        <v>108</v>
      </c>
      <c r="C23" s="2" t="s">
        <v>85</v>
      </c>
      <c r="D23" s="2" t="s">
        <v>86</v>
      </c>
      <c r="E23" s="2" t="s">
        <v>87</v>
      </c>
      <c r="F23" s="7" t="b">
        <f aca="false">FALSE()</f>
        <v>0</v>
      </c>
      <c r="G23" s="2" t="n">
        <v>3450</v>
      </c>
      <c r="H23" s="2" t="n">
        <v>178</v>
      </c>
      <c r="I23" s="8" t="n">
        <v>0.0515942028985507</v>
      </c>
    </row>
    <row r="24" customFormat="false" ht="15" hidden="false" customHeight="false" outlineLevel="0" collapsed="false">
      <c r="A24" s="2" t="n">
        <v>22</v>
      </c>
      <c r="B24" s="2" t="s">
        <v>109</v>
      </c>
      <c r="C24" s="2" t="s">
        <v>85</v>
      </c>
      <c r="D24" s="2" t="s">
        <v>86</v>
      </c>
      <c r="E24" s="2" t="s">
        <v>87</v>
      </c>
      <c r="F24" s="7" t="b">
        <f aca="false">FALSE()</f>
        <v>0</v>
      </c>
      <c r="G24" s="2" t="n">
        <v>2879</v>
      </c>
      <c r="H24" s="2" t="n">
        <v>157</v>
      </c>
      <c r="I24" s="8" t="n">
        <v>0.0545328238971865</v>
      </c>
    </row>
    <row r="25" customFormat="false" ht="15" hidden="false" customHeight="false" outlineLevel="0" collapsed="false">
      <c r="A25" s="2" t="n">
        <v>23</v>
      </c>
      <c r="B25" s="2" t="s">
        <v>110</v>
      </c>
      <c r="C25" s="2" t="s">
        <v>85</v>
      </c>
      <c r="D25" s="2" t="s">
        <v>86</v>
      </c>
      <c r="E25" s="2" t="s">
        <v>87</v>
      </c>
      <c r="F25" s="7" t="b">
        <f aca="false">FALSE()</f>
        <v>0</v>
      </c>
      <c r="G25" s="2" t="n">
        <v>3200</v>
      </c>
      <c r="H25" s="2" t="n">
        <v>177</v>
      </c>
      <c r="I25" s="8" t="n">
        <v>0.0553125</v>
      </c>
    </row>
    <row r="26" customFormat="false" ht="15" hidden="false" customHeight="false" outlineLevel="0" collapsed="false">
      <c r="A26" s="2" t="n">
        <v>24</v>
      </c>
      <c r="B26" s="2" t="s">
        <v>111</v>
      </c>
      <c r="C26" s="2" t="s">
        <v>85</v>
      </c>
      <c r="D26" s="2" t="s">
        <v>86</v>
      </c>
      <c r="E26" s="2" t="s">
        <v>87</v>
      </c>
      <c r="F26" s="7" t="b">
        <f aca="false">FALSE()</f>
        <v>0</v>
      </c>
      <c r="G26" s="2" t="n">
        <v>2840</v>
      </c>
      <c r="H26" s="2" t="n">
        <v>163</v>
      </c>
      <c r="I26" s="8" t="n">
        <v>0.0573943661971831</v>
      </c>
    </row>
    <row r="27" customFormat="false" ht="15" hidden="false" customHeight="false" outlineLevel="0" collapsed="false">
      <c r="A27" s="2" t="n">
        <v>25</v>
      </c>
      <c r="B27" s="2" t="s">
        <v>112</v>
      </c>
      <c r="C27" s="2" t="s">
        <v>85</v>
      </c>
      <c r="D27" s="2" t="s">
        <v>86</v>
      </c>
      <c r="E27" s="2" t="s">
        <v>87</v>
      </c>
      <c r="F27" s="7" t="b">
        <f aca="false">FALSE()</f>
        <v>0</v>
      </c>
      <c r="G27" s="2" t="n">
        <v>2731</v>
      </c>
      <c r="H27" s="2" t="n">
        <v>149</v>
      </c>
      <c r="I27" s="8" t="n">
        <v>0.0545587696814353</v>
      </c>
    </row>
    <row r="28" customFormat="false" ht="15" hidden="false" customHeight="false" outlineLevel="0" collapsed="false">
      <c r="A28" s="2" t="n">
        <v>26</v>
      </c>
      <c r="B28" s="2" t="s">
        <v>113</v>
      </c>
      <c r="C28" s="2" t="s">
        <v>85</v>
      </c>
      <c r="D28" s="2" t="s">
        <v>86</v>
      </c>
      <c r="E28" s="2" t="s">
        <v>87</v>
      </c>
      <c r="F28" s="7" t="b">
        <f aca="false">FALSE()</f>
        <v>0</v>
      </c>
      <c r="G28" s="2" t="n">
        <v>3086</v>
      </c>
      <c r="H28" s="2" t="n">
        <v>228</v>
      </c>
      <c r="I28" s="8" t="n">
        <v>0.0738820479585223</v>
      </c>
    </row>
    <row r="29" customFormat="false" ht="15" hidden="false" customHeight="false" outlineLevel="0" collapsed="false">
      <c r="A29" s="2" t="n">
        <v>27</v>
      </c>
      <c r="B29" s="2" t="s">
        <v>114</v>
      </c>
      <c r="C29" s="2" t="s">
        <v>85</v>
      </c>
      <c r="D29" s="2" t="s">
        <v>86</v>
      </c>
      <c r="E29" s="2" t="s">
        <v>87</v>
      </c>
      <c r="F29" s="7" t="b">
        <f aca="false">FALSE()</f>
        <v>0</v>
      </c>
      <c r="G29" s="2" t="n">
        <v>3228</v>
      </c>
      <c r="H29" s="2" t="n">
        <v>223</v>
      </c>
      <c r="I29" s="8" t="n">
        <v>0.06908302354399</v>
      </c>
    </row>
    <row r="30" customFormat="false" ht="15" hidden="false" customHeight="false" outlineLevel="0" collapsed="false">
      <c r="A30" s="2" t="n">
        <v>28</v>
      </c>
      <c r="B30" s="2" t="s">
        <v>115</v>
      </c>
      <c r="C30" s="2" t="s">
        <v>85</v>
      </c>
      <c r="D30" s="2" t="s">
        <v>86</v>
      </c>
      <c r="E30" s="2" t="s">
        <v>87</v>
      </c>
      <c r="F30" s="7" t="b">
        <f aca="false">FALSE()</f>
        <v>0</v>
      </c>
      <c r="G30" s="2" t="n">
        <v>3221</v>
      </c>
      <c r="H30" s="2" t="n">
        <v>226</v>
      </c>
      <c r="I30" s="8" t="n">
        <v>0.0701645451723067</v>
      </c>
    </row>
    <row r="31" customFormat="false" ht="15" hidden="false" customHeight="false" outlineLevel="0" collapsed="false">
      <c r="A31" s="2" t="n">
        <v>29</v>
      </c>
      <c r="B31" s="2" t="s">
        <v>116</v>
      </c>
      <c r="C31" s="2" t="s">
        <v>85</v>
      </c>
      <c r="D31" s="2" t="s">
        <v>86</v>
      </c>
      <c r="E31" s="2" t="s">
        <v>87</v>
      </c>
      <c r="F31" s="7" t="b">
        <f aca="false">FALSE()</f>
        <v>0</v>
      </c>
      <c r="G31" s="2" t="n">
        <v>3407</v>
      </c>
      <c r="H31" s="2" t="n">
        <v>212</v>
      </c>
      <c r="I31" s="8" t="n">
        <v>0.0622248312298209</v>
      </c>
    </row>
    <row r="32" customFormat="false" ht="15" hidden="false" customHeight="false" outlineLevel="0" collapsed="false">
      <c r="A32" s="2" t="n">
        <v>30</v>
      </c>
      <c r="B32" s="2" t="s">
        <v>117</v>
      </c>
      <c r="C32" s="2" t="s">
        <v>85</v>
      </c>
      <c r="D32" s="2" t="s">
        <v>86</v>
      </c>
      <c r="E32" s="2" t="s">
        <v>87</v>
      </c>
      <c r="F32" s="7" t="b">
        <f aca="false">FALSE()</f>
        <v>0</v>
      </c>
      <c r="G32" s="2" t="n">
        <v>3192</v>
      </c>
      <c r="H32" s="2" t="n">
        <v>248</v>
      </c>
      <c r="I32" s="8" t="n">
        <v>0.0776942355889724</v>
      </c>
    </row>
    <row r="33" customFormat="false" ht="15" hidden="false" customHeight="false" outlineLevel="0" collapsed="false">
      <c r="A33" s="2" t="n">
        <v>31</v>
      </c>
      <c r="B33" s="2" t="s">
        <v>118</v>
      </c>
      <c r="C33" s="2" t="s">
        <v>85</v>
      </c>
      <c r="D33" s="2" t="s">
        <v>86</v>
      </c>
      <c r="E33" s="2" t="s">
        <v>87</v>
      </c>
      <c r="F33" s="7" t="b">
        <f aca="false">FALSE()</f>
        <v>0</v>
      </c>
      <c r="G33" s="2" t="n">
        <v>3654</v>
      </c>
      <c r="H33" s="2" t="n">
        <v>273</v>
      </c>
      <c r="I33" s="8" t="n">
        <v>0.0747126436781609</v>
      </c>
    </row>
    <row r="34" customFormat="false" ht="15" hidden="false" customHeight="false" outlineLevel="0" collapsed="false">
      <c r="A34" s="2" t="n">
        <v>32</v>
      </c>
      <c r="B34" s="2" t="s">
        <v>119</v>
      </c>
      <c r="C34" s="2" t="s">
        <v>85</v>
      </c>
      <c r="D34" s="2" t="s">
        <v>86</v>
      </c>
      <c r="E34" s="2" t="s">
        <v>87</v>
      </c>
      <c r="F34" s="7" t="b">
        <f aca="false">FALSE()</f>
        <v>0</v>
      </c>
      <c r="G34" s="2" t="n">
        <v>3403</v>
      </c>
      <c r="H34" s="2" t="n">
        <v>267</v>
      </c>
      <c r="I34" s="8" t="n">
        <v>0.0784601821921833</v>
      </c>
    </row>
    <row r="35" customFormat="false" ht="15" hidden="false" customHeight="false" outlineLevel="0" collapsed="false">
      <c r="A35" s="2" t="n">
        <v>33</v>
      </c>
      <c r="B35" s="2" t="s">
        <v>120</v>
      </c>
      <c r="C35" s="2" t="s">
        <v>85</v>
      </c>
      <c r="D35" s="2" t="s">
        <v>86</v>
      </c>
      <c r="E35" s="2" t="s">
        <v>87</v>
      </c>
      <c r="F35" s="7" t="b">
        <f aca="false">FALSE()</f>
        <v>0</v>
      </c>
      <c r="G35" s="2" t="n">
        <v>3590</v>
      </c>
      <c r="H35" s="2" t="n">
        <v>249</v>
      </c>
      <c r="I35" s="8" t="n">
        <v>0.0693593314763231</v>
      </c>
    </row>
    <row r="36" customFormat="false" ht="15" hidden="false" customHeight="false" outlineLevel="0" collapsed="false">
      <c r="A36" s="2" t="n">
        <v>34</v>
      </c>
      <c r="B36" s="2" t="s">
        <v>121</v>
      </c>
      <c r="C36" s="2" t="s">
        <v>85</v>
      </c>
      <c r="D36" s="2" t="s">
        <v>86</v>
      </c>
      <c r="E36" s="2" t="s">
        <v>87</v>
      </c>
      <c r="F36" s="7" t="b">
        <f aca="false">FALSE()</f>
        <v>0</v>
      </c>
      <c r="G36" s="2" t="n">
        <v>3291</v>
      </c>
      <c r="H36" s="2" t="n">
        <v>300</v>
      </c>
      <c r="I36" s="8" t="n">
        <v>0.0911577028258887</v>
      </c>
    </row>
    <row r="37" customFormat="false" ht="15" hidden="false" customHeight="false" outlineLevel="0" collapsed="false">
      <c r="A37" s="2" t="n">
        <v>35</v>
      </c>
      <c r="B37" s="2" t="s">
        <v>122</v>
      </c>
      <c r="C37" s="2" t="s">
        <v>85</v>
      </c>
      <c r="D37" s="2" t="s">
        <v>86</v>
      </c>
      <c r="E37" s="2" t="s">
        <v>87</v>
      </c>
      <c r="F37" s="7" t="b">
        <f aca="false">FALSE()</f>
        <v>0</v>
      </c>
      <c r="G37" s="2" t="n">
        <v>2994</v>
      </c>
      <c r="H37" s="2" t="n">
        <v>253</v>
      </c>
      <c r="I37" s="8" t="n">
        <v>0.084502338009352</v>
      </c>
    </row>
    <row r="38" customFormat="false" ht="15" hidden="false" customHeight="false" outlineLevel="0" collapsed="false">
      <c r="A38" s="2" t="n">
        <v>36</v>
      </c>
      <c r="B38" s="2" t="s">
        <v>123</v>
      </c>
      <c r="C38" s="2" t="s">
        <v>85</v>
      </c>
      <c r="D38" s="2" t="s">
        <v>86</v>
      </c>
      <c r="E38" s="2" t="s">
        <v>87</v>
      </c>
      <c r="F38" s="7" t="b">
        <f aca="false">FALSE()</f>
        <v>0</v>
      </c>
      <c r="G38" s="2" t="n">
        <v>2738</v>
      </c>
      <c r="H38" s="2" t="n">
        <v>241</v>
      </c>
      <c r="I38" s="8" t="n">
        <v>0.0880204528853177</v>
      </c>
    </row>
    <row r="39" customFormat="false" ht="15" hidden="false" customHeight="false" outlineLevel="0" collapsed="false">
      <c r="A39" s="2" t="n">
        <v>37</v>
      </c>
      <c r="B39" s="2" t="s">
        <v>124</v>
      </c>
      <c r="C39" s="2" t="s">
        <v>85</v>
      </c>
      <c r="D39" s="2" t="s">
        <v>86</v>
      </c>
      <c r="E39" s="2" t="s">
        <v>87</v>
      </c>
      <c r="F39" s="7" t="b">
        <f aca="false">FALSE()</f>
        <v>0</v>
      </c>
      <c r="G39" s="2" t="n">
        <v>2888</v>
      </c>
      <c r="H39" s="2" t="n">
        <v>276</v>
      </c>
      <c r="I39" s="8" t="n">
        <v>0.095567867036011</v>
      </c>
    </row>
    <row r="40" customFormat="false" ht="15" hidden="false" customHeight="false" outlineLevel="0" collapsed="false">
      <c r="A40" s="2" t="n">
        <v>38</v>
      </c>
      <c r="B40" s="2" t="s">
        <v>125</v>
      </c>
      <c r="C40" s="2" t="s">
        <v>85</v>
      </c>
      <c r="D40" s="2" t="s">
        <v>86</v>
      </c>
      <c r="E40" s="2" t="s">
        <v>87</v>
      </c>
      <c r="F40" s="7" t="b">
        <f aca="false">FALSE()</f>
        <v>0</v>
      </c>
      <c r="G40" s="2" t="n">
        <v>2852</v>
      </c>
      <c r="H40" s="2" t="n">
        <v>279</v>
      </c>
      <c r="I40" s="8" t="n">
        <v>0.0978260869565217</v>
      </c>
    </row>
    <row r="41" customFormat="false" ht="15" hidden="false" customHeight="false" outlineLevel="0" collapsed="false">
      <c r="A41" s="2" t="n">
        <v>39</v>
      </c>
      <c r="B41" s="2" t="s">
        <v>126</v>
      </c>
      <c r="C41" s="2" t="s">
        <v>85</v>
      </c>
      <c r="D41" s="2" t="s">
        <v>86</v>
      </c>
      <c r="E41" s="2" t="s">
        <v>87</v>
      </c>
      <c r="F41" s="7" t="b">
        <f aca="false">FALSE()</f>
        <v>0</v>
      </c>
      <c r="G41" s="2" t="n">
        <v>2999</v>
      </c>
      <c r="H41" s="2" t="n">
        <v>283</v>
      </c>
      <c r="I41" s="8" t="n">
        <v>0.0943647882627542</v>
      </c>
    </row>
    <row r="42" customFormat="false" ht="15" hidden="false" customHeight="false" outlineLevel="0" collapsed="false">
      <c r="A42" s="2" t="n">
        <v>40</v>
      </c>
      <c r="B42" s="2" t="s">
        <v>127</v>
      </c>
      <c r="C42" s="2" t="s">
        <v>85</v>
      </c>
      <c r="D42" s="2" t="s">
        <v>86</v>
      </c>
      <c r="E42" s="2" t="s">
        <v>87</v>
      </c>
      <c r="F42" s="7" t="b">
        <f aca="false">FALSE()</f>
        <v>0</v>
      </c>
      <c r="G42" s="2" t="n">
        <v>3392</v>
      </c>
      <c r="H42" s="2" t="n">
        <v>342</v>
      </c>
      <c r="I42" s="8" t="n">
        <v>0.100825471698113</v>
      </c>
    </row>
    <row r="43" customFormat="false" ht="15" hidden="false" customHeight="false" outlineLevel="0" collapsed="false">
      <c r="A43" s="2" t="n">
        <v>41</v>
      </c>
      <c r="B43" s="2" t="s">
        <v>128</v>
      </c>
      <c r="C43" s="2" t="s">
        <v>85</v>
      </c>
      <c r="D43" s="2" t="s">
        <v>86</v>
      </c>
      <c r="E43" s="2" t="s">
        <v>87</v>
      </c>
      <c r="F43" s="7" t="b">
        <f aca="false">FALSE()</f>
        <v>0</v>
      </c>
      <c r="G43" s="2" t="n">
        <v>3134</v>
      </c>
      <c r="H43" s="2" t="n">
        <v>316</v>
      </c>
      <c r="I43" s="8" t="n">
        <v>0.100829610721123</v>
      </c>
    </row>
    <row r="44" customFormat="false" ht="15" hidden="false" customHeight="false" outlineLevel="0" collapsed="false">
      <c r="A44" s="2" t="n">
        <v>42</v>
      </c>
      <c r="B44" s="2" t="s">
        <v>129</v>
      </c>
      <c r="C44" s="2" t="s">
        <v>85</v>
      </c>
      <c r="D44" s="2" t="s">
        <v>86</v>
      </c>
      <c r="E44" s="2" t="s">
        <v>87</v>
      </c>
      <c r="F44" s="7" t="b">
        <f aca="false">FALSE()</f>
        <v>0</v>
      </c>
      <c r="G44" s="2" t="n">
        <v>3504</v>
      </c>
      <c r="H44" s="2" t="n">
        <v>369</v>
      </c>
      <c r="I44" s="8" t="n">
        <v>0.105308219178082</v>
      </c>
    </row>
    <row r="45" customFormat="false" ht="15" hidden="false" customHeight="false" outlineLevel="0" collapsed="false">
      <c r="A45" s="2" t="n">
        <v>43</v>
      </c>
      <c r="B45" s="2" t="s">
        <v>130</v>
      </c>
      <c r="C45" s="2" t="s">
        <v>85</v>
      </c>
      <c r="D45" s="2" t="s">
        <v>86</v>
      </c>
      <c r="E45" s="2" t="s">
        <v>87</v>
      </c>
      <c r="F45" s="7" t="b">
        <f aca="false">FALSE()</f>
        <v>0</v>
      </c>
      <c r="G45" s="2" t="n">
        <v>3470</v>
      </c>
      <c r="H45" s="2" t="n">
        <v>360</v>
      </c>
      <c r="I45" s="8" t="n">
        <v>0.103746397694525</v>
      </c>
    </row>
    <row r="46" customFormat="false" ht="15" hidden="false" customHeight="false" outlineLevel="0" collapsed="false">
      <c r="A46" s="2" t="n">
        <v>44</v>
      </c>
      <c r="B46" s="2" t="s">
        <v>131</v>
      </c>
      <c r="C46" s="2" t="s">
        <v>85</v>
      </c>
      <c r="D46" s="2" t="s">
        <v>86</v>
      </c>
      <c r="E46" s="2" t="s">
        <v>87</v>
      </c>
      <c r="F46" s="7" t="b">
        <f aca="false">FALSE()</f>
        <v>0</v>
      </c>
      <c r="G46" s="2" t="n">
        <v>3389</v>
      </c>
      <c r="H46" s="2" t="n">
        <v>357</v>
      </c>
      <c r="I46" s="8" t="n">
        <v>0.105340808498082</v>
      </c>
    </row>
    <row r="47" customFormat="false" ht="15" hidden="false" customHeight="false" outlineLevel="0" collapsed="false">
      <c r="A47" s="2" t="n">
        <v>45</v>
      </c>
      <c r="B47" s="2" t="s">
        <v>132</v>
      </c>
      <c r="C47" s="2" t="s">
        <v>85</v>
      </c>
      <c r="D47" s="2" t="s">
        <v>86</v>
      </c>
      <c r="E47" s="2" t="s">
        <v>87</v>
      </c>
      <c r="F47" s="7" t="b">
        <f aca="false">FALSE()</f>
        <v>0</v>
      </c>
      <c r="G47" s="2" t="n">
        <v>3048</v>
      </c>
      <c r="H47" s="2" t="n">
        <v>319</v>
      </c>
      <c r="I47" s="8" t="n">
        <v>0.104658792650919</v>
      </c>
    </row>
    <row r="48" customFormat="false" ht="15" hidden="false" customHeight="false" outlineLevel="0" collapsed="false">
      <c r="A48" s="2" t="n">
        <v>46</v>
      </c>
      <c r="B48" s="2" t="s">
        <v>133</v>
      </c>
      <c r="C48" s="2" t="s">
        <v>85</v>
      </c>
      <c r="D48" s="2" t="s">
        <v>86</v>
      </c>
      <c r="E48" s="2" t="s">
        <v>87</v>
      </c>
      <c r="F48" s="7" t="b">
        <f aca="false">FALSE()</f>
        <v>0</v>
      </c>
      <c r="G48" s="2" t="n">
        <v>3286</v>
      </c>
      <c r="H48" s="2" t="n">
        <v>356</v>
      </c>
      <c r="I48" s="8" t="n">
        <v>0.108338405356056</v>
      </c>
    </row>
    <row r="49" customFormat="false" ht="15" hidden="false" customHeight="false" outlineLevel="0" collapsed="false">
      <c r="A49" s="2" t="n">
        <v>47</v>
      </c>
      <c r="B49" s="2" t="s">
        <v>134</v>
      </c>
      <c r="C49" s="2" t="s">
        <v>85</v>
      </c>
      <c r="D49" s="2" t="s">
        <v>86</v>
      </c>
      <c r="E49" s="2" t="s">
        <v>87</v>
      </c>
      <c r="F49" s="7" t="b">
        <f aca="false">FALSE()</f>
        <v>0</v>
      </c>
      <c r="G49" s="2" t="n">
        <v>3268</v>
      </c>
      <c r="H49" s="2" t="n">
        <v>410</v>
      </c>
      <c r="I49" s="8" t="n">
        <v>0.125458996328029</v>
      </c>
    </row>
    <row r="50" customFormat="false" ht="15" hidden="false" customHeight="false" outlineLevel="0" collapsed="false">
      <c r="A50" s="2" t="n">
        <v>48</v>
      </c>
      <c r="B50" s="2" t="s">
        <v>135</v>
      </c>
      <c r="C50" s="2" t="s">
        <v>85</v>
      </c>
      <c r="D50" s="2" t="s">
        <v>86</v>
      </c>
      <c r="E50" s="2" t="s">
        <v>87</v>
      </c>
      <c r="F50" s="7" t="b">
        <f aca="false">FALSE()</f>
        <v>0</v>
      </c>
      <c r="G50" s="2" t="n">
        <v>2801</v>
      </c>
      <c r="H50" s="2" t="n">
        <v>338</v>
      </c>
      <c r="I50" s="8" t="n">
        <v>0.120671188861121</v>
      </c>
    </row>
    <row r="51" customFormat="false" ht="15" hidden="false" customHeight="false" outlineLevel="0" collapsed="false">
      <c r="A51" s="2" t="n">
        <v>49</v>
      </c>
      <c r="B51" s="2" t="s">
        <v>136</v>
      </c>
      <c r="C51" s="2" t="s">
        <v>85</v>
      </c>
      <c r="D51" s="2" t="s">
        <v>86</v>
      </c>
      <c r="E51" s="2" t="s">
        <v>87</v>
      </c>
      <c r="F51" s="7" t="b">
        <f aca="false">FALSE()</f>
        <v>0</v>
      </c>
      <c r="G51" s="2" t="n">
        <v>2978</v>
      </c>
      <c r="H51" s="2" t="n">
        <v>353</v>
      </c>
      <c r="I51" s="8" t="n">
        <v>0.118535930154466</v>
      </c>
    </row>
    <row r="52" customFormat="false" ht="15" hidden="false" customHeight="false" outlineLevel="0" collapsed="false">
      <c r="A52" s="2" t="n">
        <v>50</v>
      </c>
      <c r="B52" s="2" t="s">
        <v>137</v>
      </c>
      <c r="C52" s="2" t="s">
        <v>85</v>
      </c>
      <c r="D52" s="2" t="s">
        <v>86</v>
      </c>
      <c r="E52" s="2" t="s">
        <v>87</v>
      </c>
      <c r="F52" s="7" t="b">
        <f aca="false">FALSE()</f>
        <v>0</v>
      </c>
      <c r="G52" s="2" t="n">
        <v>2999</v>
      </c>
      <c r="H52" s="2" t="n">
        <v>309</v>
      </c>
      <c r="I52" s="8" t="n">
        <v>0.103034344781594</v>
      </c>
    </row>
    <row r="53" customFormat="false" ht="15" hidden="false" customHeight="false" outlineLevel="0" collapsed="false">
      <c r="A53" s="2" t="n">
        <v>51</v>
      </c>
      <c r="B53" s="2" t="s">
        <v>138</v>
      </c>
      <c r="C53" s="2" t="s">
        <v>85</v>
      </c>
      <c r="D53" s="2" t="s">
        <v>86</v>
      </c>
      <c r="E53" s="2" t="s">
        <v>87</v>
      </c>
      <c r="F53" s="7" t="b">
        <f aca="false">FALSE()</f>
        <v>0</v>
      </c>
      <c r="G53" s="2" t="n">
        <v>3411</v>
      </c>
      <c r="H53" s="2" t="n">
        <v>382</v>
      </c>
      <c r="I53" s="8" t="n">
        <v>0.111990618586925</v>
      </c>
    </row>
    <row r="54" customFormat="false" ht="15" hidden="false" customHeight="false" outlineLevel="0" collapsed="false">
      <c r="A54" s="2" t="n">
        <v>52</v>
      </c>
      <c r="B54" s="2" t="s">
        <v>139</v>
      </c>
      <c r="C54" s="2" t="s">
        <v>85</v>
      </c>
      <c r="D54" s="2" t="s">
        <v>86</v>
      </c>
      <c r="E54" s="2" t="s">
        <v>87</v>
      </c>
      <c r="F54" s="7" t="b">
        <f aca="false">FALSE()</f>
        <v>0</v>
      </c>
      <c r="G54" s="2" t="n">
        <v>3270</v>
      </c>
      <c r="H54" s="2" t="n">
        <v>374</v>
      </c>
      <c r="I54" s="8" t="n">
        <v>0.114373088685015</v>
      </c>
    </row>
    <row r="55" customFormat="false" ht="15" hidden="false" customHeight="false" outlineLevel="0" collapsed="false">
      <c r="A55" s="2" t="n">
        <v>53</v>
      </c>
      <c r="B55" s="2" t="s">
        <v>140</v>
      </c>
      <c r="C55" s="2" t="s">
        <v>85</v>
      </c>
      <c r="D55" s="2" t="s">
        <v>86</v>
      </c>
      <c r="E55" s="2" t="s">
        <v>87</v>
      </c>
      <c r="F55" s="7" t="b">
        <f aca="false">FALSE()</f>
        <v>0</v>
      </c>
      <c r="G55" s="2" t="n">
        <v>3774</v>
      </c>
      <c r="H55" s="2" t="n">
        <v>441</v>
      </c>
      <c r="I55" s="8" t="n">
        <v>0.116852146263911</v>
      </c>
    </row>
    <row r="56" customFormat="false" ht="15" hidden="false" customHeight="false" outlineLevel="0" collapsed="false">
      <c r="A56" s="2" t="n">
        <v>54</v>
      </c>
      <c r="B56" s="2" t="s">
        <v>141</v>
      </c>
      <c r="C56" s="2" t="s">
        <v>85</v>
      </c>
      <c r="D56" s="2" t="s">
        <v>86</v>
      </c>
      <c r="E56" s="2" t="s">
        <v>87</v>
      </c>
      <c r="F56" s="7" t="b">
        <f aca="false">FALSE()</f>
        <v>0</v>
      </c>
      <c r="G56" s="2" t="n">
        <v>3917</v>
      </c>
      <c r="H56" s="2" t="n">
        <v>513</v>
      </c>
      <c r="I56" s="8" t="n">
        <v>0.13096757722747</v>
      </c>
    </row>
    <row r="57" customFormat="false" ht="15" hidden="false" customHeight="false" outlineLevel="0" collapsed="false">
      <c r="A57" s="2" t="n">
        <v>55</v>
      </c>
      <c r="B57" s="2" t="s">
        <v>142</v>
      </c>
      <c r="C57" s="2" t="s">
        <v>85</v>
      </c>
      <c r="D57" s="2" t="s">
        <v>86</v>
      </c>
      <c r="E57" s="2" t="s">
        <v>87</v>
      </c>
      <c r="F57" s="7" t="b">
        <f aca="false">FALSE()</f>
        <v>0</v>
      </c>
      <c r="G57" s="2" t="n">
        <v>3961</v>
      </c>
      <c r="H57" s="2" t="n">
        <v>425</v>
      </c>
      <c r="I57" s="8" t="n">
        <v>0.107296137339056</v>
      </c>
    </row>
    <row r="58" customFormat="false" ht="15" hidden="false" customHeight="false" outlineLevel="0" collapsed="false">
      <c r="A58" s="2" t="n">
        <v>56</v>
      </c>
      <c r="B58" s="2" t="s">
        <v>143</v>
      </c>
      <c r="C58" s="2" t="s">
        <v>85</v>
      </c>
      <c r="D58" s="2" t="s">
        <v>86</v>
      </c>
      <c r="E58" s="2" t="s">
        <v>87</v>
      </c>
      <c r="F58" s="7" t="b">
        <f aca="false">FALSE()</f>
        <v>0</v>
      </c>
      <c r="G58" s="2" t="n">
        <v>3705</v>
      </c>
      <c r="H58" s="2" t="n">
        <v>436</v>
      </c>
      <c r="I58" s="8" t="n">
        <v>0.117678812415655</v>
      </c>
    </row>
    <row r="59" customFormat="false" ht="15" hidden="false" customHeight="false" outlineLevel="0" collapsed="false">
      <c r="A59" s="2" t="n">
        <v>57</v>
      </c>
      <c r="B59" s="2" t="s">
        <v>144</v>
      </c>
      <c r="C59" s="2" t="s">
        <v>85</v>
      </c>
      <c r="D59" s="2" t="s">
        <v>86</v>
      </c>
      <c r="E59" s="2" t="s">
        <v>87</v>
      </c>
      <c r="F59" s="7" t="b">
        <f aca="false">FALSE()</f>
        <v>0</v>
      </c>
      <c r="G59" s="2" t="n">
        <v>3610</v>
      </c>
      <c r="H59" s="2" t="n">
        <v>477</v>
      </c>
      <c r="I59" s="8" t="n">
        <v>0.13213296398892</v>
      </c>
    </row>
    <row r="60" customFormat="false" ht="15" hidden="false" customHeight="false" outlineLevel="0" collapsed="false">
      <c r="A60" s="2" t="n">
        <v>58</v>
      </c>
      <c r="B60" s="2" t="s">
        <v>145</v>
      </c>
      <c r="C60" s="2" t="s">
        <v>85</v>
      </c>
      <c r="D60" s="2" t="s">
        <v>86</v>
      </c>
      <c r="E60" s="2" t="s">
        <v>87</v>
      </c>
      <c r="F60" s="7" t="b">
        <f aca="false">FALSE()</f>
        <v>0</v>
      </c>
      <c r="G60" s="2" t="n">
        <v>3518</v>
      </c>
      <c r="H60" s="2" t="n">
        <v>422</v>
      </c>
      <c r="I60" s="8" t="n">
        <v>0.119954519613417</v>
      </c>
    </row>
    <row r="61" customFormat="false" ht="15" hidden="false" customHeight="false" outlineLevel="0" collapsed="false">
      <c r="A61" s="2" t="n">
        <v>59</v>
      </c>
      <c r="B61" s="2" t="s">
        <v>146</v>
      </c>
      <c r="C61" s="2" t="s">
        <v>85</v>
      </c>
      <c r="D61" s="2" t="s">
        <v>86</v>
      </c>
      <c r="E61" s="2" t="s">
        <v>87</v>
      </c>
      <c r="F61" s="7" t="b">
        <f aca="false">FALSE()</f>
        <v>0</v>
      </c>
      <c r="G61" s="2" t="n">
        <v>3380</v>
      </c>
      <c r="H61" s="2" t="n">
        <v>366</v>
      </c>
      <c r="I61" s="8" t="n">
        <v>0.108284023668639</v>
      </c>
    </row>
    <row r="62" customFormat="false" ht="15" hidden="false" customHeight="false" outlineLevel="0" collapsed="false">
      <c r="A62" s="2" t="n">
        <v>0</v>
      </c>
      <c r="B62" s="2" t="s">
        <v>84</v>
      </c>
      <c r="C62" s="2" t="s">
        <v>85</v>
      </c>
      <c r="D62" s="2" t="s">
        <v>147</v>
      </c>
      <c r="E62" s="2" t="s">
        <v>148</v>
      </c>
      <c r="F62" s="7" t="b">
        <f aca="false">TRUE()</f>
        <v>1</v>
      </c>
      <c r="G62" s="2" t="n">
        <v>505</v>
      </c>
      <c r="H62" s="2" t="n">
        <v>0</v>
      </c>
      <c r="I62" s="8" t="n">
        <v>0</v>
      </c>
    </row>
    <row r="63" customFormat="false" ht="15" hidden="false" customHeight="false" outlineLevel="0" collapsed="false">
      <c r="A63" s="2" t="n">
        <v>1</v>
      </c>
      <c r="B63" s="2" t="s">
        <v>88</v>
      </c>
      <c r="C63" s="2" t="s">
        <v>85</v>
      </c>
      <c r="D63" s="2" t="s">
        <v>147</v>
      </c>
      <c r="E63" s="2" t="s">
        <v>148</v>
      </c>
      <c r="F63" s="7" t="b">
        <f aca="false">TRUE()</f>
        <v>1</v>
      </c>
      <c r="G63" s="2" t="n">
        <v>447</v>
      </c>
      <c r="H63" s="2" t="n">
        <v>1</v>
      </c>
      <c r="I63" s="8" t="n">
        <v>0.0022371364653243</v>
      </c>
    </row>
    <row r="64" customFormat="false" ht="15" hidden="false" customHeight="false" outlineLevel="0" collapsed="false">
      <c r="A64" s="2" t="n">
        <v>2</v>
      </c>
      <c r="B64" s="2" t="s">
        <v>89</v>
      </c>
      <c r="C64" s="2" t="s">
        <v>85</v>
      </c>
      <c r="D64" s="2" t="s">
        <v>147</v>
      </c>
      <c r="E64" s="2" t="s">
        <v>148</v>
      </c>
      <c r="F64" s="7" t="b">
        <f aca="false">TRUE()</f>
        <v>1</v>
      </c>
      <c r="G64" s="2" t="n">
        <v>490</v>
      </c>
      <c r="H64" s="2" t="n">
        <v>2</v>
      </c>
      <c r="I64" s="8" t="n">
        <v>0.0040816326530612</v>
      </c>
    </row>
    <row r="65" customFormat="false" ht="15" hidden="false" customHeight="false" outlineLevel="0" collapsed="false">
      <c r="A65" s="2" t="n">
        <v>3</v>
      </c>
      <c r="B65" s="2" t="s">
        <v>90</v>
      </c>
      <c r="C65" s="2" t="s">
        <v>85</v>
      </c>
      <c r="D65" s="2" t="s">
        <v>147</v>
      </c>
      <c r="E65" s="2" t="s">
        <v>148</v>
      </c>
      <c r="F65" s="7" t="b">
        <f aca="false">TRUE()</f>
        <v>1</v>
      </c>
      <c r="G65" s="2" t="n">
        <v>481</v>
      </c>
      <c r="H65" s="2" t="n">
        <v>4</v>
      </c>
      <c r="I65" s="8" t="n">
        <v>0.0083160083160083</v>
      </c>
    </row>
    <row r="66" customFormat="false" ht="15" hidden="false" customHeight="false" outlineLevel="0" collapsed="false">
      <c r="A66" s="2" t="n">
        <v>4</v>
      </c>
      <c r="B66" s="2" t="s">
        <v>91</v>
      </c>
      <c r="C66" s="2" t="s">
        <v>85</v>
      </c>
      <c r="D66" s="2" t="s">
        <v>147</v>
      </c>
      <c r="E66" s="2" t="s">
        <v>148</v>
      </c>
      <c r="F66" s="7" t="b">
        <f aca="false">TRUE()</f>
        <v>1</v>
      </c>
      <c r="G66" s="2" t="n">
        <v>508</v>
      </c>
      <c r="H66" s="2" t="n">
        <v>5</v>
      </c>
      <c r="I66" s="8" t="n">
        <v>0.0098425196850393</v>
      </c>
    </row>
    <row r="67" customFormat="false" ht="15" hidden="false" customHeight="false" outlineLevel="0" collapsed="false">
      <c r="A67" s="2" t="n">
        <v>5</v>
      </c>
      <c r="B67" s="2" t="s">
        <v>92</v>
      </c>
      <c r="C67" s="2" t="s">
        <v>85</v>
      </c>
      <c r="D67" s="2" t="s">
        <v>147</v>
      </c>
      <c r="E67" s="2" t="s">
        <v>148</v>
      </c>
      <c r="F67" s="7" t="b">
        <f aca="false">TRUE()</f>
        <v>1</v>
      </c>
      <c r="G67" s="2" t="n">
        <v>497</v>
      </c>
      <c r="H67" s="2" t="n">
        <v>7</v>
      </c>
      <c r="I67" s="8" t="n">
        <v>0.0140845070422535</v>
      </c>
    </row>
    <row r="68" customFormat="false" ht="15" hidden="false" customHeight="false" outlineLevel="0" collapsed="false">
      <c r="A68" s="2" t="n">
        <v>6</v>
      </c>
      <c r="B68" s="2" t="s">
        <v>93</v>
      </c>
      <c r="C68" s="2" t="s">
        <v>85</v>
      </c>
      <c r="D68" s="2" t="s">
        <v>147</v>
      </c>
      <c r="E68" s="2" t="s">
        <v>148</v>
      </c>
      <c r="F68" s="7" t="b">
        <f aca="false">TRUE()</f>
        <v>1</v>
      </c>
      <c r="G68" s="2" t="n">
        <v>532</v>
      </c>
      <c r="H68" s="2" t="n">
        <v>11</v>
      </c>
      <c r="I68" s="8" t="n">
        <v>0.0206766917293233</v>
      </c>
    </row>
    <row r="69" customFormat="false" ht="15" hidden="false" customHeight="false" outlineLevel="0" collapsed="false">
      <c r="A69" s="2" t="n">
        <v>7</v>
      </c>
      <c r="B69" s="2" t="s">
        <v>94</v>
      </c>
      <c r="C69" s="2" t="s">
        <v>85</v>
      </c>
      <c r="D69" s="2" t="s">
        <v>147</v>
      </c>
      <c r="E69" s="2" t="s">
        <v>148</v>
      </c>
      <c r="F69" s="7" t="b">
        <f aca="false">TRUE()</f>
        <v>1</v>
      </c>
      <c r="G69" s="2" t="n">
        <v>509</v>
      </c>
      <c r="H69" s="2" t="n">
        <v>13</v>
      </c>
      <c r="I69" s="8" t="n">
        <v>0.0255402750491159</v>
      </c>
    </row>
    <row r="70" customFormat="false" ht="15" hidden="false" customHeight="false" outlineLevel="0" collapsed="false">
      <c r="A70" s="2" t="n">
        <v>8</v>
      </c>
      <c r="B70" s="2" t="s">
        <v>95</v>
      </c>
      <c r="C70" s="2" t="s">
        <v>85</v>
      </c>
      <c r="D70" s="2" t="s">
        <v>147</v>
      </c>
      <c r="E70" s="2" t="s">
        <v>148</v>
      </c>
      <c r="F70" s="7" t="b">
        <f aca="false">TRUE()</f>
        <v>1</v>
      </c>
      <c r="G70" s="2" t="n">
        <v>468</v>
      </c>
      <c r="H70" s="2" t="n">
        <v>12</v>
      </c>
      <c r="I70" s="8" t="n">
        <v>0.0256410256410256</v>
      </c>
    </row>
    <row r="71" customFormat="false" ht="15" hidden="false" customHeight="false" outlineLevel="0" collapsed="false">
      <c r="A71" s="2" t="n">
        <v>9</v>
      </c>
      <c r="B71" s="2" t="s">
        <v>96</v>
      </c>
      <c r="C71" s="2" t="s">
        <v>85</v>
      </c>
      <c r="D71" s="2" t="s">
        <v>147</v>
      </c>
      <c r="E71" s="2" t="s">
        <v>148</v>
      </c>
      <c r="F71" s="7" t="b">
        <f aca="false">TRUE()</f>
        <v>1</v>
      </c>
      <c r="G71" s="2" t="n">
        <v>472</v>
      </c>
      <c r="H71" s="2" t="n">
        <v>15</v>
      </c>
      <c r="I71" s="8" t="n">
        <v>0.0317796610169491</v>
      </c>
    </row>
    <row r="72" customFormat="false" ht="15" hidden="false" customHeight="false" outlineLevel="0" collapsed="false">
      <c r="A72" s="2" t="n">
        <v>10</v>
      </c>
      <c r="B72" s="2" t="s">
        <v>97</v>
      </c>
      <c r="C72" s="2" t="s">
        <v>85</v>
      </c>
      <c r="D72" s="2" t="s">
        <v>147</v>
      </c>
      <c r="E72" s="2" t="s">
        <v>148</v>
      </c>
      <c r="F72" s="7" t="b">
        <f aca="false">TRUE()</f>
        <v>1</v>
      </c>
      <c r="G72" s="2" t="n">
        <v>456</v>
      </c>
      <c r="H72" s="2" t="n">
        <v>20</v>
      </c>
      <c r="I72" s="8" t="n">
        <v>0.043859649122807</v>
      </c>
    </row>
    <row r="73" customFormat="false" ht="15" hidden="false" customHeight="false" outlineLevel="0" collapsed="false">
      <c r="A73" s="2" t="n">
        <v>11</v>
      </c>
      <c r="B73" s="2" t="s">
        <v>98</v>
      </c>
      <c r="C73" s="2" t="s">
        <v>85</v>
      </c>
      <c r="D73" s="2" t="s">
        <v>147</v>
      </c>
      <c r="E73" s="2" t="s">
        <v>148</v>
      </c>
      <c r="F73" s="7" t="b">
        <f aca="false">TRUE()</f>
        <v>1</v>
      </c>
      <c r="G73" s="2" t="n">
        <v>432</v>
      </c>
      <c r="H73" s="2" t="n">
        <v>19</v>
      </c>
      <c r="I73" s="8" t="n">
        <v>0.0439814814814814</v>
      </c>
    </row>
    <row r="74" customFormat="false" ht="15" hidden="false" customHeight="false" outlineLevel="0" collapsed="false">
      <c r="A74" s="2" t="n">
        <v>12</v>
      </c>
      <c r="B74" s="2" t="s">
        <v>99</v>
      </c>
      <c r="C74" s="2" t="s">
        <v>85</v>
      </c>
      <c r="D74" s="2" t="s">
        <v>147</v>
      </c>
      <c r="E74" s="2" t="s">
        <v>148</v>
      </c>
      <c r="F74" s="7" t="b">
        <f aca="false">TRUE()</f>
        <v>1</v>
      </c>
      <c r="G74" s="2" t="n">
        <v>362</v>
      </c>
      <c r="H74" s="2" t="n">
        <v>18</v>
      </c>
      <c r="I74" s="8" t="n">
        <v>0.0497237569060773</v>
      </c>
    </row>
    <row r="75" customFormat="false" ht="15" hidden="false" customHeight="false" outlineLevel="0" collapsed="false">
      <c r="A75" s="2" t="n">
        <v>13</v>
      </c>
      <c r="B75" s="2" t="s">
        <v>100</v>
      </c>
      <c r="C75" s="2" t="s">
        <v>85</v>
      </c>
      <c r="D75" s="2" t="s">
        <v>147</v>
      </c>
      <c r="E75" s="2" t="s">
        <v>148</v>
      </c>
      <c r="F75" s="7" t="b">
        <f aca="false">TRUE()</f>
        <v>1</v>
      </c>
      <c r="G75" s="2" t="n">
        <v>450</v>
      </c>
      <c r="H75" s="2" t="n">
        <v>27</v>
      </c>
      <c r="I75" s="8" t="n">
        <v>0.06</v>
      </c>
    </row>
    <row r="76" customFormat="false" ht="15" hidden="false" customHeight="false" outlineLevel="0" collapsed="false">
      <c r="A76" s="2" t="n">
        <v>14</v>
      </c>
      <c r="B76" s="2" t="s">
        <v>101</v>
      </c>
      <c r="C76" s="2" t="s">
        <v>85</v>
      </c>
      <c r="D76" s="2" t="s">
        <v>147</v>
      </c>
      <c r="E76" s="2" t="s">
        <v>148</v>
      </c>
      <c r="F76" s="7" t="b">
        <f aca="false">TRUE()</f>
        <v>1</v>
      </c>
      <c r="G76" s="2" t="n">
        <v>430</v>
      </c>
      <c r="H76" s="2" t="n">
        <v>31</v>
      </c>
      <c r="I76" s="8" t="n">
        <v>0.0720930232558139</v>
      </c>
    </row>
    <row r="77" customFormat="false" ht="15" hidden="false" customHeight="false" outlineLevel="0" collapsed="false">
      <c r="A77" s="2" t="n">
        <v>15</v>
      </c>
      <c r="B77" s="2" t="s">
        <v>102</v>
      </c>
      <c r="C77" s="2" t="s">
        <v>85</v>
      </c>
      <c r="D77" s="2" t="s">
        <v>147</v>
      </c>
      <c r="E77" s="2" t="s">
        <v>148</v>
      </c>
      <c r="F77" s="7" t="b">
        <f aca="false">TRUE()</f>
        <v>1</v>
      </c>
      <c r="G77" s="2" t="n">
        <v>458</v>
      </c>
      <c r="H77" s="2" t="n">
        <v>37</v>
      </c>
      <c r="I77" s="8" t="n">
        <v>0.0807860262008733</v>
      </c>
    </row>
    <row r="78" customFormat="false" ht="15" hidden="false" customHeight="false" outlineLevel="0" collapsed="false">
      <c r="A78" s="2" t="n">
        <v>16</v>
      </c>
      <c r="B78" s="2" t="s">
        <v>103</v>
      </c>
      <c r="C78" s="2" t="s">
        <v>85</v>
      </c>
      <c r="D78" s="2" t="s">
        <v>147</v>
      </c>
      <c r="E78" s="2" t="s">
        <v>148</v>
      </c>
      <c r="F78" s="7" t="b">
        <f aca="false">TRUE()</f>
        <v>1</v>
      </c>
      <c r="G78" s="2" t="n">
        <v>443</v>
      </c>
      <c r="H78" s="2" t="n">
        <v>36</v>
      </c>
      <c r="I78" s="8" t="n">
        <v>0.0812641083521444</v>
      </c>
    </row>
    <row r="79" customFormat="false" ht="15" hidden="false" customHeight="false" outlineLevel="0" collapsed="false">
      <c r="A79" s="2" t="n">
        <v>17</v>
      </c>
      <c r="B79" s="2" t="s">
        <v>104</v>
      </c>
      <c r="C79" s="2" t="s">
        <v>85</v>
      </c>
      <c r="D79" s="2" t="s">
        <v>147</v>
      </c>
      <c r="E79" s="2" t="s">
        <v>148</v>
      </c>
      <c r="F79" s="7" t="b">
        <f aca="false">TRUE()</f>
        <v>1</v>
      </c>
      <c r="G79" s="2" t="n">
        <v>554</v>
      </c>
      <c r="H79" s="2" t="n">
        <v>56</v>
      </c>
      <c r="I79" s="8" t="n">
        <v>0.101083032490975</v>
      </c>
    </row>
    <row r="80" customFormat="false" ht="15" hidden="false" customHeight="false" outlineLevel="0" collapsed="false">
      <c r="A80" s="2" t="n">
        <v>18</v>
      </c>
      <c r="B80" s="2" t="s">
        <v>105</v>
      </c>
      <c r="C80" s="2" t="s">
        <v>85</v>
      </c>
      <c r="D80" s="2" t="s">
        <v>147</v>
      </c>
      <c r="E80" s="2" t="s">
        <v>148</v>
      </c>
      <c r="F80" s="7" t="b">
        <f aca="false">TRUE()</f>
        <v>1</v>
      </c>
      <c r="G80" s="2" t="n">
        <v>536</v>
      </c>
      <c r="H80" s="2" t="n">
        <v>62</v>
      </c>
      <c r="I80" s="8" t="n">
        <v>0.115671641791045</v>
      </c>
    </row>
    <row r="81" customFormat="false" ht="15" hidden="false" customHeight="false" outlineLevel="0" collapsed="false">
      <c r="A81" s="2" t="n">
        <v>19</v>
      </c>
      <c r="B81" s="2" t="s">
        <v>106</v>
      </c>
      <c r="C81" s="2" t="s">
        <v>85</v>
      </c>
      <c r="D81" s="2" t="s">
        <v>147</v>
      </c>
      <c r="E81" s="2" t="s">
        <v>148</v>
      </c>
      <c r="F81" s="7" t="b">
        <f aca="false">TRUE()</f>
        <v>1</v>
      </c>
      <c r="G81" s="2" t="n">
        <v>629</v>
      </c>
      <c r="H81" s="2" t="n">
        <v>79</v>
      </c>
      <c r="I81" s="8" t="n">
        <v>0.125596184419714</v>
      </c>
    </row>
    <row r="82" customFormat="false" ht="15" hidden="false" customHeight="false" outlineLevel="0" collapsed="false">
      <c r="A82" s="2" t="n">
        <v>20</v>
      </c>
      <c r="B82" s="2" t="s">
        <v>107</v>
      </c>
      <c r="C82" s="2" t="s">
        <v>85</v>
      </c>
      <c r="D82" s="2" t="s">
        <v>147</v>
      </c>
      <c r="E82" s="2" t="s">
        <v>148</v>
      </c>
      <c r="F82" s="7" t="b">
        <f aca="false">TRUE()</f>
        <v>1</v>
      </c>
      <c r="G82" s="2" t="n">
        <v>629</v>
      </c>
      <c r="H82" s="2" t="n">
        <v>97</v>
      </c>
      <c r="I82" s="8" t="n">
        <v>0.154213036565978</v>
      </c>
    </row>
    <row r="83" customFormat="false" ht="15" hidden="false" customHeight="false" outlineLevel="0" collapsed="false">
      <c r="A83" s="2" t="n">
        <v>21</v>
      </c>
      <c r="B83" s="2" t="s">
        <v>108</v>
      </c>
      <c r="C83" s="2" t="s">
        <v>85</v>
      </c>
      <c r="D83" s="2" t="s">
        <v>147</v>
      </c>
      <c r="E83" s="2" t="s">
        <v>148</v>
      </c>
      <c r="F83" s="7" t="b">
        <f aca="false">TRUE()</f>
        <v>1</v>
      </c>
      <c r="G83" s="2" t="n">
        <v>560</v>
      </c>
      <c r="H83" s="2" t="n">
        <v>85</v>
      </c>
      <c r="I83" s="8" t="n">
        <v>0.151785714285714</v>
      </c>
    </row>
    <row r="84" customFormat="false" ht="15" hidden="false" customHeight="false" outlineLevel="0" collapsed="false">
      <c r="A84" s="2" t="n">
        <v>22</v>
      </c>
      <c r="B84" s="2" t="s">
        <v>109</v>
      </c>
      <c r="C84" s="2" t="s">
        <v>85</v>
      </c>
      <c r="D84" s="2" t="s">
        <v>147</v>
      </c>
      <c r="E84" s="2" t="s">
        <v>148</v>
      </c>
      <c r="F84" s="7" t="b">
        <f aca="false">TRUE()</f>
        <v>1</v>
      </c>
      <c r="G84" s="2" t="n">
        <v>549</v>
      </c>
      <c r="H84" s="2" t="n">
        <v>112</v>
      </c>
      <c r="I84" s="8" t="n">
        <v>0.204007285974499</v>
      </c>
    </row>
    <row r="85" customFormat="false" ht="15" hidden="false" customHeight="false" outlineLevel="0" collapsed="false">
      <c r="A85" s="2" t="n">
        <v>23</v>
      </c>
      <c r="B85" s="2" t="s">
        <v>110</v>
      </c>
      <c r="C85" s="2" t="s">
        <v>85</v>
      </c>
      <c r="D85" s="2" t="s">
        <v>147</v>
      </c>
      <c r="E85" s="2" t="s">
        <v>148</v>
      </c>
      <c r="F85" s="7" t="b">
        <f aca="false">TRUE()</f>
        <v>1</v>
      </c>
      <c r="G85" s="2" t="n">
        <v>525</v>
      </c>
      <c r="H85" s="2" t="n">
        <v>92</v>
      </c>
      <c r="I85" s="8" t="n">
        <v>0.175238095238095</v>
      </c>
    </row>
    <row r="86" customFormat="false" ht="15" hidden="false" customHeight="false" outlineLevel="0" collapsed="false">
      <c r="A86" s="2" t="n">
        <v>24</v>
      </c>
      <c r="B86" s="2" t="s">
        <v>111</v>
      </c>
      <c r="C86" s="2" t="s">
        <v>85</v>
      </c>
      <c r="D86" s="2" t="s">
        <v>147</v>
      </c>
      <c r="E86" s="2" t="s">
        <v>148</v>
      </c>
      <c r="F86" s="7" t="b">
        <f aca="false">TRUE()</f>
        <v>1</v>
      </c>
      <c r="G86" s="2" t="n">
        <v>476</v>
      </c>
      <c r="H86" s="2" t="n">
        <v>113</v>
      </c>
      <c r="I86" s="8" t="n">
        <v>0.237394957983193</v>
      </c>
    </row>
    <row r="87" customFormat="false" ht="15" hidden="false" customHeight="false" outlineLevel="0" collapsed="false">
      <c r="A87" s="2" t="n">
        <v>25</v>
      </c>
      <c r="B87" s="2" t="s">
        <v>112</v>
      </c>
      <c r="C87" s="2" t="s">
        <v>85</v>
      </c>
      <c r="D87" s="2" t="s">
        <v>147</v>
      </c>
      <c r="E87" s="2" t="s">
        <v>148</v>
      </c>
      <c r="F87" s="7" t="b">
        <f aca="false">TRUE()</f>
        <v>1</v>
      </c>
      <c r="G87" s="2" t="n">
        <v>485</v>
      </c>
      <c r="H87" s="2" t="n">
        <v>122</v>
      </c>
      <c r="I87" s="8" t="n">
        <v>0.251546391752577</v>
      </c>
    </row>
    <row r="88" customFormat="false" ht="15" hidden="false" customHeight="false" outlineLevel="0" collapsed="false">
      <c r="A88" s="2" t="n">
        <v>26</v>
      </c>
      <c r="B88" s="2" t="s">
        <v>113</v>
      </c>
      <c r="C88" s="2" t="s">
        <v>85</v>
      </c>
      <c r="D88" s="2" t="s">
        <v>147</v>
      </c>
      <c r="E88" s="2" t="s">
        <v>148</v>
      </c>
      <c r="F88" s="7" t="b">
        <f aca="false">TRUE()</f>
        <v>1</v>
      </c>
      <c r="G88" s="2" t="n">
        <v>501</v>
      </c>
      <c r="H88" s="2" t="n">
        <v>126</v>
      </c>
      <c r="I88" s="8" t="n">
        <v>0.251497005988024</v>
      </c>
    </row>
    <row r="89" customFormat="false" ht="15" hidden="false" customHeight="false" outlineLevel="0" collapsed="false">
      <c r="A89" s="2" t="n">
        <v>27</v>
      </c>
      <c r="B89" s="2" t="s">
        <v>114</v>
      </c>
      <c r="C89" s="2" t="s">
        <v>85</v>
      </c>
      <c r="D89" s="2" t="s">
        <v>147</v>
      </c>
      <c r="E89" s="2" t="s">
        <v>148</v>
      </c>
      <c r="F89" s="7" t="b">
        <f aca="false">TRUE()</f>
        <v>1</v>
      </c>
      <c r="G89" s="2" t="n">
        <v>543</v>
      </c>
      <c r="H89" s="2" t="n">
        <v>140</v>
      </c>
      <c r="I89" s="8" t="n">
        <v>0.257826887661142</v>
      </c>
    </row>
    <row r="90" customFormat="false" ht="15" hidden="false" customHeight="false" outlineLevel="0" collapsed="false">
      <c r="A90" s="2" t="n">
        <v>28</v>
      </c>
      <c r="B90" s="2" t="s">
        <v>115</v>
      </c>
      <c r="C90" s="2" t="s">
        <v>85</v>
      </c>
      <c r="D90" s="2" t="s">
        <v>147</v>
      </c>
      <c r="E90" s="2" t="s">
        <v>148</v>
      </c>
      <c r="F90" s="7" t="b">
        <f aca="false">TRUE()</f>
        <v>1</v>
      </c>
      <c r="G90" s="2" t="n">
        <v>573</v>
      </c>
      <c r="H90" s="2" t="n">
        <v>160</v>
      </c>
      <c r="I90" s="8" t="n">
        <v>0.279232111692845</v>
      </c>
    </row>
    <row r="91" customFormat="false" ht="15" hidden="false" customHeight="false" outlineLevel="0" collapsed="false">
      <c r="A91" s="2" t="n">
        <v>29</v>
      </c>
      <c r="B91" s="2" t="s">
        <v>116</v>
      </c>
      <c r="C91" s="2" t="s">
        <v>85</v>
      </c>
      <c r="D91" s="2" t="s">
        <v>147</v>
      </c>
      <c r="E91" s="2" t="s">
        <v>148</v>
      </c>
      <c r="F91" s="7" t="b">
        <f aca="false">TRUE()</f>
        <v>1</v>
      </c>
      <c r="G91" s="2" t="n">
        <v>601</v>
      </c>
      <c r="H91" s="2" t="n">
        <v>192</v>
      </c>
      <c r="I91" s="8" t="n">
        <v>0.319467554076539</v>
      </c>
    </row>
    <row r="92" customFormat="false" ht="15" hidden="false" customHeight="false" outlineLevel="0" collapsed="false">
      <c r="A92" s="2" t="n">
        <v>30</v>
      </c>
      <c r="B92" s="2" t="s">
        <v>117</v>
      </c>
      <c r="C92" s="2" t="s">
        <v>85</v>
      </c>
      <c r="D92" s="2" t="s">
        <v>147</v>
      </c>
      <c r="E92" s="2" t="s">
        <v>148</v>
      </c>
      <c r="F92" s="7" t="b">
        <f aca="false">TRUE()</f>
        <v>1</v>
      </c>
      <c r="G92" s="2" t="n">
        <v>581</v>
      </c>
      <c r="H92" s="2" t="n">
        <v>182</v>
      </c>
      <c r="I92" s="8" t="n">
        <v>0.313253012048193</v>
      </c>
    </row>
    <row r="93" customFormat="false" ht="15" hidden="false" customHeight="false" outlineLevel="0" collapsed="false">
      <c r="A93" s="2" t="n">
        <v>31</v>
      </c>
      <c r="B93" s="2" t="s">
        <v>118</v>
      </c>
      <c r="C93" s="2" t="s">
        <v>85</v>
      </c>
      <c r="D93" s="2" t="s">
        <v>147</v>
      </c>
      <c r="E93" s="2" t="s">
        <v>148</v>
      </c>
      <c r="F93" s="7" t="b">
        <f aca="false">TRUE()</f>
        <v>1</v>
      </c>
      <c r="G93" s="2" t="n">
        <v>621</v>
      </c>
      <c r="H93" s="2" t="n">
        <v>210</v>
      </c>
      <c r="I93" s="8" t="n">
        <v>0.338164251207729</v>
      </c>
    </row>
    <row r="94" customFormat="false" ht="15" hidden="false" customHeight="false" outlineLevel="0" collapsed="false">
      <c r="A94" s="2" t="n">
        <v>32</v>
      </c>
      <c r="B94" s="2" t="s">
        <v>119</v>
      </c>
      <c r="C94" s="2" t="s">
        <v>85</v>
      </c>
      <c r="D94" s="2" t="s">
        <v>147</v>
      </c>
      <c r="E94" s="2" t="s">
        <v>148</v>
      </c>
      <c r="F94" s="7" t="b">
        <f aca="false">TRUE()</f>
        <v>1</v>
      </c>
      <c r="G94" s="2" t="n">
        <v>565</v>
      </c>
      <c r="H94" s="2" t="n">
        <v>198</v>
      </c>
      <c r="I94" s="8" t="n">
        <v>0.350442477876106</v>
      </c>
    </row>
    <row r="95" customFormat="false" ht="15" hidden="false" customHeight="false" outlineLevel="0" collapsed="false">
      <c r="A95" s="2" t="n">
        <v>33</v>
      </c>
      <c r="B95" s="2" t="s">
        <v>120</v>
      </c>
      <c r="C95" s="2" t="s">
        <v>85</v>
      </c>
      <c r="D95" s="2" t="s">
        <v>147</v>
      </c>
      <c r="E95" s="2" t="s">
        <v>148</v>
      </c>
      <c r="F95" s="7" t="b">
        <f aca="false">TRUE()</f>
        <v>1</v>
      </c>
      <c r="G95" s="2" t="n">
        <v>588</v>
      </c>
      <c r="H95" s="2" t="n">
        <v>199</v>
      </c>
      <c r="I95" s="8" t="n">
        <v>0.33843537414966</v>
      </c>
    </row>
    <row r="96" customFormat="false" ht="15" hidden="false" customHeight="false" outlineLevel="0" collapsed="false">
      <c r="A96" s="2" t="n">
        <v>34</v>
      </c>
      <c r="B96" s="2" t="s">
        <v>121</v>
      </c>
      <c r="C96" s="2" t="s">
        <v>85</v>
      </c>
      <c r="D96" s="2" t="s">
        <v>147</v>
      </c>
      <c r="E96" s="2" t="s">
        <v>148</v>
      </c>
      <c r="F96" s="7" t="b">
        <f aca="false">TRUE()</f>
        <v>1</v>
      </c>
      <c r="G96" s="2" t="n">
        <v>587</v>
      </c>
      <c r="H96" s="2" t="n">
        <v>206</v>
      </c>
      <c r="I96" s="8" t="n">
        <v>0.350936967632027</v>
      </c>
    </row>
    <row r="97" customFormat="false" ht="15" hidden="false" customHeight="false" outlineLevel="0" collapsed="false">
      <c r="A97" s="2" t="n">
        <v>35</v>
      </c>
      <c r="B97" s="2" t="s">
        <v>122</v>
      </c>
      <c r="C97" s="2" t="s">
        <v>85</v>
      </c>
      <c r="D97" s="2" t="s">
        <v>147</v>
      </c>
      <c r="E97" s="2" t="s">
        <v>148</v>
      </c>
      <c r="F97" s="7" t="b">
        <f aca="false">TRUE()</f>
        <v>1</v>
      </c>
      <c r="G97" s="2" t="n">
        <v>517</v>
      </c>
      <c r="H97" s="2" t="n">
        <v>191</v>
      </c>
      <c r="I97" s="8" t="n">
        <v>0.369439071566731</v>
      </c>
    </row>
    <row r="98" customFormat="false" ht="15" hidden="false" customHeight="false" outlineLevel="0" collapsed="false">
      <c r="A98" s="2" t="n">
        <v>36</v>
      </c>
      <c r="B98" s="2" t="s">
        <v>123</v>
      </c>
      <c r="C98" s="2" t="s">
        <v>85</v>
      </c>
      <c r="D98" s="2" t="s">
        <v>147</v>
      </c>
      <c r="E98" s="2" t="s">
        <v>148</v>
      </c>
      <c r="F98" s="7" t="b">
        <f aca="false">TRUE()</f>
        <v>1</v>
      </c>
      <c r="G98" s="2" t="n">
        <v>469</v>
      </c>
      <c r="H98" s="2" t="n">
        <v>191</v>
      </c>
      <c r="I98" s="8" t="n">
        <v>0.40724946695096</v>
      </c>
    </row>
    <row r="99" customFormat="false" ht="15" hidden="false" customHeight="false" outlineLevel="0" collapsed="false">
      <c r="A99" s="2" t="n">
        <v>37</v>
      </c>
      <c r="B99" s="2" t="s">
        <v>124</v>
      </c>
      <c r="C99" s="2" t="s">
        <v>85</v>
      </c>
      <c r="D99" s="2" t="s">
        <v>147</v>
      </c>
      <c r="E99" s="2" t="s">
        <v>148</v>
      </c>
      <c r="F99" s="7" t="b">
        <f aca="false">TRUE()</f>
        <v>1</v>
      </c>
      <c r="G99" s="2" t="n">
        <v>517</v>
      </c>
      <c r="H99" s="2" t="n">
        <v>232</v>
      </c>
      <c r="I99" s="8" t="n">
        <v>0.448742746615087</v>
      </c>
    </row>
    <row r="100" customFormat="false" ht="15" hidden="false" customHeight="false" outlineLevel="0" collapsed="false">
      <c r="A100" s="2" t="n">
        <v>38</v>
      </c>
      <c r="B100" s="2" t="s">
        <v>125</v>
      </c>
      <c r="C100" s="2" t="s">
        <v>85</v>
      </c>
      <c r="D100" s="2" t="s">
        <v>147</v>
      </c>
      <c r="E100" s="2" t="s">
        <v>148</v>
      </c>
      <c r="F100" s="7" t="b">
        <f aca="false">TRUE()</f>
        <v>1</v>
      </c>
      <c r="G100" s="2" t="n">
        <v>518</v>
      </c>
      <c r="H100" s="2" t="n">
        <v>237</v>
      </c>
      <c r="I100" s="8" t="n">
        <v>0.457528957528958</v>
      </c>
    </row>
    <row r="101" customFormat="false" ht="15" hidden="false" customHeight="false" outlineLevel="0" collapsed="false">
      <c r="A101" s="2" t="n">
        <v>39</v>
      </c>
      <c r="B101" s="2" t="s">
        <v>126</v>
      </c>
      <c r="C101" s="2" t="s">
        <v>85</v>
      </c>
      <c r="D101" s="2" t="s">
        <v>147</v>
      </c>
      <c r="E101" s="2" t="s">
        <v>148</v>
      </c>
      <c r="F101" s="7" t="b">
        <f aca="false">TRUE()</f>
        <v>1</v>
      </c>
      <c r="G101" s="2" t="n">
        <v>548</v>
      </c>
      <c r="H101" s="2" t="n">
        <v>242</v>
      </c>
      <c r="I101" s="8" t="n">
        <v>0.441605839416058</v>
      </c>
    </row>
    <row r="102" customFormat="false" ht="15" hidden="false" customHeight="false" outlineLevel="0" collapsed="false">
      <c r="A102" s="2" t="n">
        <v>40</v>
      </c>
      <c r="B102" s="2" t="s">
        <v>127</v>
      </c>
      <c r="C102" s="2" t="s">
        <v>85</v>
      </c>
      <c r="D102" s="2" t="s">
        <v>147</v>
      </c>
      <c r="E102" s="2" t="s">
        <v>148</v>
      </c>
      <c r="F102" s="7" t="b">
        <f aca="false">TRUE()</f>
        <v>1</v>
      </c>
      <c r="G102" s="2" t="n">
        <v>531</v>
      </c>
      <c r="H102" s="2" t="n">
        <v>210</v>
      </c>
      <c r="I102" s="8" t="n">
        <v>0.395480225988701</v>
      </c>
    </row>
    <row r="103" customFormat="false" ht="15" hidden="false" customHeight="false" outlineLevel="0" collapsed="false">
      <c r="A103" s="2" t="n">
        <v>41</v>
      </c>
      <c r="B103" s="2" t="s">
        <v>128</v>
      </c>
      <c r="C103" s="2" t="s">
        <v>85</v>
      </c>
      <c r="D103" s="2" t="s">
        <v>147</v>
      </c>
      <c r="E103" s="2" t="s">
        <v>148</v>
      </c>
      <c r="F103" s="7" t="b">
        <f aca="false">TRUE()</f>
        <v>1</v>
      </c>
      <c r="G103" s="2" t="n">
        <v>623</v>
      </c>
      <c r="H103" s="2" t="n">
        <v>281</v>
      </c>
      <c r="I103" s="8" t="n">
        <v>0.451043338683788</v>
      </c>
    </row>
    <row r="104" customFormat="false" ht="15" hidden="false" customHeight="false" outlineLevel="0" collapsed="false">
      <c r="A104" s="2" t="n">
        <v>42</v>
      </c>
      <c r="B104" s="2" t="s">
        <v>129</v>
      </c>
      <c r="C104" s="2" t="s">
        <v>85</v>
      </c>
      <c r="D104" s="2" t="s">
        <v>147</v>
      </c>
      <c r="E104" s="2" t="s">
        <v>148</v>
      </c>
      <c r="F104" s="7" t="b">
        <f aca="false">TRUE()</f>
        <v>1</v>
      </c>
      <c r="G104" s="2" t="n">
        <v>654</v>
      </c>
      <c r="H104" s="2" t="n">
        <v>301</v>
      </c>
      <c r="I104" s="8" t="n">
        <v>0.460244648318043</v>
      </c>
    </row>
    <row r="105" customFormat="false" ht="15" hidden="false" customHeight="false" outlineLevel="0" collapsed="false">
      <c r="A105" s="2" t="n">
        <v>43</v>
      </c>
      <c r="B105" s="2" t="s">
        <v>130</v>
      </c>
      <c r="C105" s="2" t="s">
        <v>85</v>
      </c>
      <c r="D105" s="2" t="s">
        <v>147</v>
      </c>
      <c r="E105" s="2" t="s">
        <v>148</v>
      </c>
      <c r="F105" s="7" t="b">
        <f aca="false">TRUE()</f>
        <v>1</v>
      </c>
      <c r="G105" s="2" t="n">
        <v>610</v>
      </c>
      <c r="H105" s="2" t="n">
        <v>249</v>
      </c>
      <c r="I105" s="8" t="n">
        <v>0.408196721311475</v>
      </c>
    </row>
    <row r="106" customFormat="false" ht="15" hidden="false" customHeight="false" outlineLevel="0" collapsed="false">
      <c r="A106" s="2" t="n">
        <v>44</v>
      </c>
      <c r="B106" s="2" t="s">
        <v>131</v>
      </c>
      <c r="C106" s="2" t="s">
        <v>85</v>
      </c>
      <c r="D106" s="2" t="s">
        <v>147</v>
      </c>
      <c r="E106" s="2" t="s">
        <v>148</v>
      </c>
      <c r="F106" s="7" t="b">
        <f aca="false">TRUE()</f>
        <v>1</v>
      </c>
      <c r="G106" s="2" t="n">
        <v>559</v>
      </c>
      <c r="H106" s="2" t="n">
        <v>251</v>
      </c>
      <c r="I106" s="8" t="n">
        <v>0.449016100178891</v>
      </c>
    </row>
    <row r="107" customFormat="false" ht="15" hidden="false" customHeight="false" outlineLevel="0" collapsed="false">
      <c r="A107" s="2" t="n">
        <v>45</v>
      </c>
      <c r="B107" s="2" t="s">
        <v>132</v>
      </c>
      <c r="C107" s="2" t="s">
        <v>85</v>
      </c>
      <c r="D107" s="2" t="s">
        <v>147</v>
      </c>
      <c r="E107" s="2" t="s">
        <v>148</v>
      </c>
      <c r="F107" s="7" t="b">
        <f aca="false">TRUE()</f>
        <v>1</v>
      </c>
      <c r="G107" s="2" t="n">
        <v>582</v>
      </c>
      <c r="H107" s="2" t="n">
        <v>223</v>
      </c>
      <c r="I107" s="8" t="n">
        <v>0.383161512027491</v>
      </c>
    </row>
    <row r="108" customFormat="false" ht="15" hidden="false" customHeight="false" outlineLevel="0" collapsed="false">
      <c r="A108" s="2" t="n">
        <v>46</v>
      </c>
      <c r="B108" s="2" t="s">
        <v>133</v>
      </c>
      <c r="C108" s="2" t="s">
        <v>85</v>
      </c>
      <c r="D108" s="2" t="s">
        <v>147</v>
      </c>
      <c r="E108" s="2" t="s">
        <v>148</v>
      </c>
      <c r="F108" s="7" t="b">
        <f aca="false">TRUE()</f>
        <v>1</v>
      </c>
      <c r="G108" s="2" t="n">
        <v>493</v>
      </c>
      <c r="H108" s="2" t="n">
        <v>207</v>
      </c>
      <c r="I108" s="8" t="n">
        <v>0.419878296146045</v>
      </c>
    </row>
    <row r="109" customFormat="false" ht="15" hidden="false" customHeight="false" outlineLevel="0" collapsed="false">
      <c r="A109" s="2" t="n">
        <v>47</v>
      </c>
      <c r="B109" s="2" t="s">
        <v>134</v>
      </c>
      <c r="C109" s="2" t="s">
        <v>85</v>
      </c>
      <c r="D109" s="2" t="s">
        <v>147</v>
      </c>
      <c r="E109" s="2" t="s">
        <v>148</v>
      </c>
      <c r="F109" s="7" t="b">
        <f aca="false">TRUE()</f>
        <v>1</v>
      </c>
      <c r="G109" s="2" t="n">
        <v>600</v>
      </c>
      <c r="H109" s="2" t="n">
        <v>258</v>
      </c>
      <c r="I109" s="8" t="n">
        <v>0.43</v>
      </c>
    </row>
    <row r="110" customFormat="false" ht="15" hidden="false" customHeight="false" outlineLevel="0" collapsed="false">
      <c r="A110" s="2" t="n">
        <v>48</v>
      </c>
      <c r="B110" s="2" t="s">
        <v>135</v>
      </c>
      <c r="C110" s="2" t="s">
        <v>85</v>
      </c>
      <c r="D110" s="2" t="s">
        <v>147</v>
      </c>
      <c r="E110" s="2" t="s">
        <v>148</v>
      </c>
      <c r="F110" s="7" t="b">
        <f aca="false">TRUE()</f>
        <v>1</v>
      </c>
      <c r="G110" s="2" t="n">
        <v>536</v>
      </c>
      <c r="H110" s="2" t="n">
        <v>259</v>
      </c>
      <c r="I110" s="8" t="n">
        <v>0.483208955223881</v>
      </c>
    </row>
    <row r="111" customFormat="false" ht="15" hidden="false" customHeight="false" outlineLevel="0" collapsed="false">
      <c r="A111" s="2" t="n">
        <v>49</v>
      </c>
      <c r="B111" s="2" t="s">
        <v>136</v>
      </c>
      <c r="C111" s="2" t="s">
        <v>85</v>
      </c>
      <c r="D111" s="2" t="s">
        <v>147</v>
      </c>
      <c r="E111" s="2" t="s">
        <v>148</v>
      </c>
      <c r="F111" s="7" t="b">
        <f aca="false">TRUE()</f>
        <v>1</v>
      </c>
      <c r="G111" s="2" t="n">
        <v>513</v>
      </c>
      <c r="H111" s="2" t="n">
        <v>236</v>
      </c>
      <c r="I111" s="8" t="n">
        <v>0.460038986354776</v>
      </c>
    </row>
    <row r="112" customFormat="false" ht="15" hidden="false" customHeight="false" outlineLevel="0" collapsed="false">
      <c r="A112" s="2" t="n">
        <v>50</v>
      </c>
      <c r="B112" s="2" t="s">
        <v>137</v>
      </c>
      <c r="C112" s="2" t="s">
        <v>85</v>
      </c>
      <c r="D112" s="2" t="s">
        <v>147</v>
      </c>
      <c r="E112" s="2" t="s">
        <v>148</v>
      </c>
      <c r="F112" s="7" t="b">
        <f aca="false">TRUE()</f>
        <v>1</v>
      </c>
      <c r="G112" s="2" t="n">
        <v>542</v>
      </c>
      <c r="H112" s="2" t="n">
        <v>204</v>
      </c>
      <c r="I112" s="8" t="n">
        <v>0.376383763837638</v>
      </c>
    </row>
    <row r="113" customFormat="false" ht="15" hidden="false" customHeight="false" outlineLevel="0" collapsed="false">
      <c r="A113" s="2" t="n">
        <v>51</v>
      </c>
      <c r="B113" s="2" t="s">
        <v>138</v>
      </c>
      <c r="C113" s="2" t="s">
        <v>85</v>
      </c>
      <c r="D113" s="2" t="s">
        <v>147</v>
      </c>
      <c r="E113" s="2" t="s">
        <v>148</v>
      </c>
      <c r="F113" s="7" t="b">
        <f aca="false">TRUE()</f>
        <v>1</v>
      </c>
      <c r="G113" s="2" t="n">
        <v>540</v>
      </c>
      <c r="H113" s="2" t="n">
        <v>239</v>
      </c>
      <c r="I113" s="8" t="n">
        <v>0.442592592592593</v>
      </c>
    </row>
    <row r="114" customFormat="false" ht="15" hidden="false" customHeight="false" outlineLevel="0" collapsed="false">
      <c r="A114" s="2" t="n">
        <v>52</v>
      </c>
      <c r="B114" s="2" t="s">
        <v>139</v>
      </c>
      <c r="C114" s="2" t="s">
        <v>85</v>
      </c>
      <c r="D114" s="2" t="s">
        <v>147</v>
      </c>
      <c r="E114" s="2" t="s">
        <v>148</v>
      </c>
      <c r="F114" s="7" t="b">
        <f aca="false">TRUE()</f>
        <v>1</v>
      </c>
      <c r="G114" s="2" t="n">
        <v>599</v>
      </c>
      <c r="H114" s="2" t="n">
        <v>274</v>
      </c>
      <c r="I114" s="8" t="n">
        <v>0.457429048414023</v>
      </c>
    </row>
    <row r="115" customFormat="false" ht="15" hidden="false" customHeight="false" outlineLevel="0" collapsed="false">
      <c r="A115" s="2" t="n">
        <v>53</v>
      </c>
      <c r="B115" s="2" t="s">
        <v>140</v>
      </c>
      <c r="C115" s="2" t="s">
        <v>85</v>
      </c>
      <c r="D115" s="2" t="s">
        <v>147</v>
      </c>
      <c r="E115" s="2" t="s">
        <v>148</v>
      </c>
      <c r="F115" s="7" t="b">
        <f aca="false">TRUE()</f>
        <v>1</v>
      </c>
      <c r="G115" s="2" t="n">
        <v>619</v>
      </c>
      <c r="H115" s="2" t="n">
        <v>285</v>
      </c>
      <c r="I115" s="8" t="n">
        <v>0.460420032310178</v>
      </c>
    </row>
    <row r="116" customFormat="false" ht="15" hidden="false" customHeight="false" outlineLevel="0" collapsed="false">
      <c r="A116" s="2" t="n">
        <v>54</v>
      </c>
      <c r="B116" s="2" t="s">
        <v>141</v>
      </c>
      <c r="C116" s="2" t="s">
        <v>85</v>
      </c>
      <c r="D116" s="2" t="s">
        <v>147</v>
      </c>
      <c r="E116" s="2" t="s">
        <v>148</v>
      </c>
      <c r="F116" s="7" t="b">
        <f aca="false">TRUE()</f>
        <v>1</v>
      </c>
      <c r="G116" s="2" t="n">
        <v>616</v>
      </c>
      <c r="H116" s="2" t="n">
        <v>300</v>
      </c>
      <c r="I116" s="8" t="n">
        <v>0.487012987012987</v>
      </c>
    </row>
    <row r="117" customFormat="false" ht="15" hidden="false" customHeight="false" outlineLevel="0" collapsed="false">
      <c r="A117" s="2" t="n">
        <v>55</v>
      </c>
      <c r="B117" s="2" t="s">
        <v>142</v>
      </c>
      <c r="C117" s="2" t="s">
        <v>85</v>
      </c>
      <c r="D117" s="2" t="s">
        <v>147</v>
      </c>
      <c r="E117" s="2" t="s">
        <v>148</v>
      </c>
      <c r="F117" s="7" t="b">
        <f aca="false">TRUE()</f>
        <v>1</v>
      </c>
      <c r="G117" s="2" t="n">
        <v>620</v>
      </c>
      <c r="H117" s="2" t="n">
        <v>293</v>
      </c>
      <c r="I117" s="8" t="n">
        <v>0.47258064516129</v>
      </c>
    </row>
    <row r="118" customFormat="false" ht="15" hidden="false" customHeight="false" outlineLevel="0" collapsed="false">
      <c r="A118" s="2" t="n">
        <v>56</v>
      </c>
      <c r="B118" s="2" t="s">
        <v>143</v>
      </c>
      <c r="C118" s="2" t="s">
        <v>85</v>
      </c>
      <c r="D118" s="2" t="s">
        <v>147</v>
      </c>
      <c r="E118" s="2" t="s">
        <v>148</v>
      </c>
      <c r="F118" s="7" t="b">
        <f aca="false">TRUE()</f>
        <v>1</v>
      </c>
      <c r="G118" s="2" t="n">
        <v>605</v>
      </c>
      <c r="H118" s="2" t="n">
        <v>282</v>
      </c>
      <c r="I118" s="8" t="n">
        <v>0.466115702479339</v>
      </c>
    </row>
    <row r="119" customFormat="false" ht="15" hidden="false" customHeight="false" outlineLevel="0" collapsed="false">
      <c r="A119" s="2" t="n">
        <v>57</v>
      </c>
      <c r="B119" s="2" t="s">
        <v>144</v>
      </c>
      <c r="C119" s="2" t="s">
        <v>85</v>
      </c>
      <c r="D119" s="2" t="s">
        <v>147</v>
      </c>
      <c r="E119" s="2" t="s">
        <v>148</v>
      </c>
      <c r="F119" s="7" t="b">
        <f aca="false">TRUE()</f>
        <v>1</v>
      </c>
      <c r="G119" s="2" t="n">
        <v>601</v>
      </c>
      <c r="H119" s="2" t="n">
        <v>262</v>
      </c>
      <c r="I119" s="8" t="n">
        <v>0.435940099833611</v>
      </c>
    </row>
    <row r="120" customFormat="false" ht="15" hidden="false" customHeight="false" outlineLevel="0" collapsed="false">
      <c r="A120" s="2" t="n">
        <v>58</v>
      </c>
      <c r="B120" s="2" t="s">
        <v>145</v>
      </c>
      <c r="C120" s="2" t="s">
        <v>85</v>
      </c>
      <c r="D120" s="2" t="s">
        <v>147</v>
      </c>
      <c r="E120" s="2" t="s">
        <v>148</v>
      </c>
      <c r="F120" s="7" t="b">
        <f aca="false">TRUE()</f>
        <v>1</v>
      </c>
      <c r="G120" s="2" t="n">
        <v>562</v>
      </c>
      <c r="H120" s="2" t="n">
        <v>232</v>
      </c>
      <c r="I120" s="8" t="n">
        <v>0.412811387900356</v>
      </c>
    </row>
    <row r="121" customFormat="false" ht="15" hidden="false" customHeight="false" outlineLevel="0" collapsed="false">
      <c r="A121" s="2" t="n">
        <v>59</v>
      </c>
      <c r="B121" s="2" t="s">
        <v>146</v>
      </c>
      <c r="C121" s="2" t="s">
        <v>85</v>
      </c>
      <c r="D121" s="2" t="s">
        <v>147</v>
      </c>
      <c r="E121" s="2" t="s">
        <v>148</v>
      </c>
      <c r="F121" s="7" t="b">
        <f aca="false">TRUE()</f>
        <v>1</v>
      </c>
      <c r="G121" s="2" t="n">
        <v>548</v>
      </c>
      <c r="H121" s="2" t="n">
        <v>240</v>
      </c>
      <c r="I121" s="8" t="n">
        <v>0.437956204379562</v>
      </c>
    </row>
    <row r="122" customFormat="false" ht="15" hidden="false" customHeight="false" outlineLevel="0" collapsed="false">
      <c r="A122" s="2" t="n">
        <v>0</v>
      </c>
      <c r="B122" s="2" t="s">
        <v>84</v>
      </c>
      <c r="C122" s="2" t="s">
        <v>85</v>
      </c>
      <c r="D122" s="2" t="s">
        <v>149</v>
      </c>
      <c r="E122" s="2" t="s">
        <v>150</v>
      </c>
      <c r="F122" s="7" t="b">
        <f aca="false">TRUE()</f>
        <v>1</v>
      </c>
      <c r="G122" s="2" t="n">
        <v>1572</v>
      </c>
      <c r="H122" s="2" t="n">
        <v>2</v>
      </c>
      <c r="I122" s="8" t="n">
        <v>0.0012722646310432</v>
      </c>
    </row>
    <row r="123" customFormat="false" ht="15" hidden="false" customHeight="false" outlineLevel="0" collapsed="false">
      <c r="A123" s="2" t="n">
        <v>1</v>
      </c>
      <c r="B123" s="2" t="s">
        <v>88</v>
      </c>
      <c r="C123" s="2" t="s">
        <v>85</v>
      </c>
      <c r="D123" s="2" t="s">
        <v>149</v>
      </c>
      <c r="E123" s="2" t="s">
        <v>150</v>
      </c>
      <c r="F123" s="7" t="b">
        <f aca="false">TRUE()</f>
        <v>1</v>
      </c>
      <c r="G123" s="2" t="n">
        <v>1715</v>
      </c>
      <c r="H123" s="2" t="n">
        <v>7</v>
      </c>
      <c r="I123" s="8" t="n">
        <v>0.0040816326530612</v>
      </c>
    </row>
    <row r="124" customFormat="false" ht="15" hidden="false" customHeight="false" outlineLevel="0" collapsed="false">
      <c r="A124" s="2" t="n">
        <v>2</v>
      </c>
      <c r="B124" s="2" t="s">
        <v>89</v>
      </c>
      <c r="C124" s="2" t="s">
        <v>85</v>
      </c>
      <c r="D124" s="2" t="s">
        <v>149</v>
      </c>
      <c r="E124" s="2" t="s">
        <v>150</v>
      </c>
      <c r="F124" s="7" t="b">
        <f aca="false">TRUE()</f>
        <v>1</v>
      </c>
      <c r="G124" s="2" t="n">
        <v>1536</v>
      </c>
      <c r="H124" s="2" t="n">
        <v>9</v>
      </c>
      <c r="I124" s="8" t="n">
        <v>0.005859375</v>
      </c>
    </row>
    <row r="125" customFormat="false" ht="15" hidden="false" customHeight="false" outlineLevel="0" collapsed="false">
      <c r="A125" s="2" t="n">
        <v>3</v>
      </c>
      <c r="B125" s="2" t="s">
        <v>90</v>
      </c>
      <c r="C125" s="2" t="s">
        <v>85</v>
      </c>
      <c r="D125" s="2" t="s">
        <v>149</v>
      </c>
      <c r="E125" s="2" t="s">
        <v>150</v>
      </c>
      <c r="F125" s="7" t="b">
        <f aca="false">TRUE()</f>
        <v>1</v>
      </c>
      <c r="G125" s="2" t="n">
        <v>1658</v>
      </c>
      <c r="H125" s="2" t="n">
        <v>16</v>
      </c>
      <c r="I125" s="8" t="n">
        <v>0.0096501809408926</v>
      </c>
    </row>
    <row r="126" customFormat="false" ht="15" hidden="false" customHeight="false" outlineLevel="0" collapsed="false">
      <c r="A126" s="2" t="n">
        <v>4</v>
      </c>
      <c r="B126" s="2" t="s">
        <v>91</v>
      </c>
      <c r="C126" s="2" t="s">
        <v>85</v>
      </c>
      <c r="D126" s="2" t="s">
        <v>149</v>
      </c>
      <c r="E126" s="2" t="s">
        <v>150</v>
      </c>
      <c r="F126" s="7" t="b">
        <f aca="false">TRUE()</f>
        <v>1</v>
      </c>
      <c r="G126" s="2" t="n">
        <v>1777</v>
      </c>
      <c r="H126" s="2" t="n">
        <v>19</v>
      </c>
      <c r="I126" s="8" t="n">
        <v>0.0106921778277996</v>
      </c>
    </row>
    <row r="127" customFormat="false" ht="15" hidden="false" customHeight="false" outlineLevel="0" collapsed="false">
      <c r="A127" s="2" t="n">
        <v>5</v>
      </c>
      <c r="B127" s="2" t="s">
        <v>92</v>
      </c>
      <c r="C127" s="2" t="s">
        <v>85</v>
      </c>
      <c r="D127" s="2" t="s">
        <v>149</v>
      </c>
      <c r="E127" s="2" t="s">
        <v>150</v>
      </c>
      <c r="F127" s="7" t="b">
        <f aca="false">TRUE()</f>
        <v>1</v>
      </c>
      <c r="G127" s="2" t="n">
        <v>1832</v>
      </c>
      <c r="H127" s="2" t="n">
        <v>27</v>
      </c>
      <c r="I127" s="8" t="n">
        <v>0.0147379912663755</v>
      </c>
    </row>
    <row r="128" customFormat="false" ht="15" hidden="false" customHeight="false" outlineLevel="0" collapsed="false">
      <c r="A128" s="2" t="n">
        <v>6</v>
      </c>
      <c r="B128" s="2" t="s">
        <v>93</v>
      </c>
      <c r="C128" s="2" t="s">
        <v>85</v>
      </c>
      <c r="D128" s="2" t="s">
        <v>149</v>
      </c>
      <c r="E128" s="2" t="s">
        <v>150</v>
      </c>
      <c r="F128" s="7" t="b">
        <f aca="false">TRUE()</f>
        <v>1</v>
      </c>
      <c r="G128" s="2" t="n">
        <v>1719</v>
      </c>
      <c r="H128" s="2" t="n">
        <v>33</v>
      </c>
      <c r="I128" s="8" t="n">
        <v>0.019197207678883</v>
      </c>
    </row>
    <row r="129" customFormat="false" ht="15" hidden="false" customHeight="false" outlineLevel="0" collapsed="false">
      <c r="A129" s="2" t="n">
        <v>7</v>
      </c>
      <c r="B129" s="2" t="s">
        <v>94</v>
      </c>
      <c r="C129" s="2" t="s">
        <v>85</v>
      </c>
      <c r="D129" s="2" t="s">
        <v>149</v>
      </c>
      <c r="E129" s="2" t="s">
        <v>150</v>
      </c>
      <c r="F129" s="7" t="b">
        <f aca="false">TRUE()</f>
        <v>1</v>
      </c>
      <c r="G129" s="2" t="n">
        <v>1795</v>
      </c>
      <c r="H129" s="2" t="n">
        <v>40</v>
      </c>
      <c r="I129" s="8" t="n">
        <v>0.022284122562674</v>
      </c>
    </row>
    <row r="130" customFormat="false" ht="15" hidden="false" customHeight="false" outlineLevel="0" collapsed="false">
      <c r="A130" s="2" t="n">
        <v>8</v>
      </c>
      <c r="B130" s="2" t="s">
        <v>95</v>
      </c>
      <c r="C130" s="2" t="s">
        <v>85</v>
      </c>
      <c r="D130" s="2" t="s">
        <v>149</v>
      </c>
      <c r="E130" s="2" t="s">
        <v>150</v>
      </c>
      <c r="F130" s="7" t="b">
        <f aca="false">TRUE()</f>
        <v>1</v>
      </c>
      <c r="G130" s="2" t="n">
        <v>1628</v>
      </c>
      <c r="H130" s="2" t="n">
        <v>45</v>
      </c>
      <c r="I130" s="8" t="n">
        <v>0.0276412776412776</v>
      </c>
    </row>
    <row r="131" customFormat="false" ht="15" hidden="false" customHeight="false" outlineLevel="0" collapsed="false">
      <c r="A131" s="2" t="n">
        <v>9</v>
      </c>
      <c r="B131" s="2" t="s">
        <v>96</v>
      </c>
      <c r="C131" s="2" t="s">
        <v>85</v>
      </c>
      <c r="D131" s="2" t="s">
        <v>149</v>
      </c>
      <c r="E131" s="2" t="s">
        <v>150</v>
      </c>
      <c r="F131" s="7" t="b">
        <f aca="false">TRUE()</f>
        <v>1</v>
      </c>
      <c r="G131" s="2" t="n">
        <v>1555</v>
      </c>
      <c r="H131" s="2" t="n">
        <v>49</v>
      </c>
      <c r="I131" s="8" t="n">
        <v>0.0315112540192926</v>
      </c>
    </row>
    <row r="132" customFormat="false" ht="15" hidden="false" customHeight="false" outlineLevel="0" collapsed="false">
      <c r="A132" s="2" t="n">
        <v>10</v>
      </c>
      <c r="B132" s="2" t="s">
        <v>97</v>
      </c>
      <c r="C132" s="2" t="s">
        <v>85</v>
      </c>
      <c r="D132" s="2" t="s">
        <v>149</v>
      </c>
      <c r="E132" s="2" t="s">
        <v>150</v>
      </c>
      <c r="F132" s="7" t="b">
        <f aca="false">TRUE()</f>
        <v>1</v>
      </c>
      <c r="G132" s="2" t="n">
        <v>1534</v>
      </c>
      <c r="H132" s="2" t="n">
        <v>49</v>
      </c>
      <c r="I132" s="8" t="n">
        <v>0.0319426336375488</v>
      </c>
    </row>
    <row r="133" customFormat="false" ht="15" hidden="false" customHeight="false" outlineLevel="0" collapsed="false">
      <c r="A133" s="2" t="n">
        <v>11</v>
      </c>
      <c r="B133" s="2" t="s">
        <v>98</v>
      </c>
      <c r="C133" s="2" t="s">
        <v>85</v>
      </c>
      <c r="D133" s="2" t="s">
        <v>149</v>
      </c>
      <c r="E133" s="2" t="s">
        <v>150</v>
      </c>
      <c r="F133" s="7" t="b">
        <f aca="false">TRUE()</f>
        <v>1</v>
      </c>
      <c r="G133" s="2" t="n">
        <v>1483</v>
      </c>
      <c r="H133" s="2" t="n">
        <v>61</v>
      </c>
      <c r="I133" s="8" t="n">
        <v>0.0411328388401888</v>
      </c>
    </row>
    <row r="134" customFormat="false" ht="15" hidden="false" customHeight="false" outlineLevel="0" collapsed="false">
      <c r="A134" s="2" t="n">
        <v>12</v>
      </c>
      <c r="B134" s="2" t="s">
        <v>99</v>
      </c>
      <c r="C134" s="2" t="s">
        <v>85</v>
      </c>
      <c r="D134" s="2" t="s">
        <v>149</v>
      </c>
      <c r="E134" s="2" t="s">
        <v>150</v>
      </c>
      <c r="F134" s="7" t="b">
        <f aca="false">TRUE()</f>
        <v>1</v>
      </c>
      <c r="G134" s="2" t="n">
        <v>1306</v>
      </c>
      <c r="H134" s="2" t="n">
        <v>78</v>
      </c>
      <c r="I134" s="8" t="n">
        <v>0.0597243491577335</v>
      </c>
    </row>
    <row r="135" customFormat="false" ht="15" hidden="false" customHeight="false" outlineLevel="0" collapsed="false">
      <c r="A135" s="2" t="n">
        <v>13</v>
      </c>
      <c r="B135" s="2" t="s">
        <v>100</v>
      </c>
      <c r="C135" s="2" t="s">
        <v>85</v>
      </c>
      <c r="D135" s="2" t="s">
        <v>149</v>
      </c>
      <c r="E135" s="2" t="s">
        <v>150</v>
      </c>
      <c r="F135" s="7" t="b">
        <f aca="false">TRUE()</f>
        <v>1</v>
      </c>
      <c r="G135" s="2" t="n">
        <v>1334</v>
      </c>
      <c r="H135" s="2" t="n">
        <v>85</v>
      </c>
      <c r="I135" s="8" t="n">
        <v>0.0637181409295352</v>
      </c>
    </row>
    <row r="136" customFormat="false" ht="15" hidden="false" customHeight="false" outlineLevel="0" collapsed="false">
      <c r="A136" s="2" t="n">
        <v>14</v>
      </c>
      <c r="B136" s="2" t="s">
        <v>101</v>
      </c>
      <c r="C136" s="2" t="s">
        <v>85</v>
      </c>
      <c r="D136" s="2" t="s">
        <v>149</v>
      </c>
      <c r="E136" s="2" t="s">
        <v>150</v>
      </c>
      <c r="F136" s="7" t="b">
        <f aca="false">TRUE()</f>
        <v>1</v>
      </c>
      <c r="G136" s="2" t="n">
        <v>1382</v>
      </c>
      <c r="H136" s="2" t="n">
        <v>108</v>
      </c>
      <c r="I136" s="8" t="n">
        <v>0.0781476121562952</v>
      </c>
    </row>
    <row r="137" customFormat="false" ht="15" hidden="false" customHeight="false" outlineLevel="0" collapsed="false">
      <c r="A137" s="2" t="n">
        <v>15</v>
      </c>
      <c r="B137" s="2" t="s">
        <v>102</v>
      </c>
      <c r="C137" s="2" t="s">
        <v>85</v>
      </c>
      <c r="D137" s="2" t="s">
        <v>149</v>
      </c>
      <c r="E137" s="2" t="s">
        <v>150</v>
      </c>
      <c r="F137" s="7" t="b">
        <f aca="false">TRUE()</f>
        <v>1</v>
      </c>
      <c r="G137" s="2" t="n">
        <v>1804</v>
      </c>
      <c r="H137" s="2" t="n">
        <v>139</v>
      </c>
      <c r="I137" s="8" t="n">
        <v>0.0770509977827051</v>
      </c>
    </row>
    <row r="138" customFormat="false" ht="15" hidden="false" customHeight="false" outlineLevel="0" collapsed="false">
      <c r="A138" s="2" t="n">
        <v>16</v>
      </c>
      <c r="B138" s="2" t="s">
        <v>103</v>
      </c>
      <c r="C138" s="2" t="s">
        <v>85</v>
      </c>
      <c r="D138" s="2" t="s">
        <v>149</v>
      </c>
      <c r="E138" s="2" t="s">
        <v>150</v>
      </c>
      <c r="F138" s="7" t="b">
        <f aca="false">TRUE()</f>
        <v>1</v>
      </c>
      <c r="G138" s="2" t="n">
        <v>1728</v>
      </c>
      <c r="H138" s="2" t="n">
        <v>149</v>
      </c>
      <c r="I138" s="8" t="n">
        <v>0.0862268518518518</v>
      </c>
    </row>
    <row r="139" customFormat="false" ht="15" hidden="false" customHeight="false" outlineLevel="0" collapsed="false">
      <c r="A139" s="2" t="n">
        <v>17</v>
      </c>
      <c r="B139" s="2" t="s">
        <v>104</v>
      </c>
      <c r="C139" s="2" t="s">
        <v>85</v>
      </c>
      <c r="D139" s="2" t="s">
        <v>149</v>
      </c>
      <c r="E139" s="2" t="s">
        <v>150</v>
      </c>
      <c r="F139" s="7" t="b">
        <f aca="false">TRUE()</f>
        <v>1</v>
      </c>
      <c r="G139" s="2" t="n">
        <v>1882</v>
      </c>
      <c r="H139" s="2" t="n">
        <v>210</v>
      </c>
      <c r="I139" s="8" t="n">
        <v>0.111583421891605</v>
      </c>
    </row>
    <row r="140" customFormat="false" ht="15" hidden="false" customHeight="false" outlineLevel="0" collapsed="false">
      <c r="A140" s="2" t="n">
        <v>18</v>
      </c>
      <c r="B140" s="2" t="s">
        <v>105</v>
      </c>
      <c r="C140" s="2" t="s">
        <v>85</v>
      </c>
      <c r="D140" s="2" t="s">
        <v>149</v>
      </c>
      <c r="E140" s="2" t="s">
        <v>150</v>
      </c>
      <c r="F140" s="7" t="b">
        <f aca="false">TRUE()</f>
        <v>1</v>
      </c>
      <c r="G140" s="2" t="n">
        <v>1942</v>
      </c>
      <c r="H140" s="2" t="n">
        <v>206</v>
      </c>
      <c r="I140" s="8" t="n">
        <v>0.106076210092688</v>
      </c>
    </row>
    <row r="141" customFormat="false" ht="15" hidden="false" customHeight="false" outlineLevel="0" collapsed="false">
      <c r="A141" s="2" t="n">
        <v>19</v>
      </c>
      <c r="B141" s="2" t="s">
        <v>106</v>
      </c>
      <c r="C141" s="2" t="s">
        <v>85</v>
      </c>
      <c r="D141" s="2" t="s">
        <v>149</v>
      </c>
      <c r="E141" s="2" t="s">
        <v>150</v>
      </c>
      <c r="F141" s="7" t="b">
        <f aca="false">TRUE()</f>
        <v>1</v>
      </c>
      <c r="G141" s="2" t="n">
        <v>2095</v>
      </c>
      <c r="H141" s="2" t="n">
        <v>287</v>
      </c>
      <c r="I141" s="8" t="n">
        <v>0.136992840095465</v>
      </c>
    </row>
    <row r="142" customFormat="false" ht="15" hidden="false" customHeight="false" outlineLevel="0" collapsed="false">
      <c r="A142" s="2" t="n">
        <v>20</v>
      </c>
      <c r="B142" s="2" t="s">
        <v>107</v>
      </c>
      <c r="C142" s="2" t="s">
        <v>85</v>
      </c>
      <c r="D142" s="2" t="s">
        <v>149</v>
      </c>
      <c r="E142" s="2" t="s">
        <v>150</v>
      </c>
      <c r="F142" s="7" t="b">
        <f aca="false">TRUE()</f>
        <v>1</v>
      </c>
      <c r="G142" s="2" t="n">
        <v>1915</v>
      </c>
      <c r="H142" s="2" t="n">
        <v>295</v>
      </c>
      <c r="I142" s="8" t="n">
        <v>0.154046997389034</v>
      </c>
    </row>
    <row r="143" customFormat="false" ht="15" hidden="false" customHeight="false" outlineLevel="0" collapsed="false">
      <c r="A143" s="2" t="n">
        <v>21</v>
      </c>
      <c r="B143" s="2" t="s">
        <v>108</v>
      </c>
      <c r="C143" s="2" t="s">
        <v>85</v>
      </c>
      <c r="D143" s="2" t="s">
        <v>149</v>
      </c>
      <c r="E143" s="2" t="s">
        <v>150</v>
      </c>
      <c r="F143" s="7" t="b">
        <f aca="false">TRUE()</f>
        <v>1</v>
      </c>
      <c r="G143" s="2" t="n">
        <v>1942</v>
      </c>
      <c r="H143" s="2" t="n">
        <v>284</v>
      </c>
      <c r="I143" s="8" t="n">
        <v>0.146240988671473</v>
      </c>
    </row>
    <row r="144" customFormat="false" ht="15" hidden="false" customHeight="false" outlineLevel="0" collapsed="false">
      <c r="A144" s="2" t="n">
        <v>22</v>
      </c>
      <c r="B144" s="2" t="s">
        <v>109</v>
      </c>
      <c r="C144" s="2" t="s">
        <v>85</v>
      </c>
      <c r="D144" s="2" t="s">
        <v>149</v>
      </c>
      <c r="E144" s="2" t="s">
        <v>150</v>
      </c>
      <c r="F144" s="7" t="b">
        <f aca="false">TRUE()</f>
        <v>1</v>
      </c>
      <c r="G144" s="2" t="n">
        <v>1847</v>
      </c>
      <c r="H144" s="2" t="n">
        <v>363</v>
      </c>
      <c r="I144" s="8" t="n">
        <v>0.196534921494315</v>
      </c>
    </row>
    <row r="145" customFormat="false" ht="15" hidden="false" customHeight="false" outlineLevel="0" collapsed="false">
      <c r="A145" s="2" t="n">
        <v>23</v>
      </c>
      <c r="B145" s="2" t="s">
        <v>110</v>
      </c>
      <c r="C145" s="2" t="s">
        <v>85</v>
      </c>
      <c r="D145" s="2" t="s">
        <v>149</v>
      </c>
      <c r="E145" s="2" t="s">
        <v>150</v>
      </c>
      <c r="F145" s="7" t="b">
        <f aca="false">TRUE()</f>
        <v>1</v>
      </c>
      <c r="G145" s="2" t="n">
        <v>1748</v>
      </c>
      <c r="H145" s="2" t="n">
        <v>347</v>
      </c>
      <c r="I145" s="8" t="n">
        <v>0.198512585812357</v>
      </c>
    </row>
    <row r="146" customFormat="false" ht="15" hidden="false" customHeight="false" outlineLevel="0" collapsed="false">
      <c r="A146" s="2" t="n">
        <v>24</v>
      </c>
      <c r="B146" s="2" t="s">
        <v>111</v>
      </c>
      <c r="C146" s="2" t="s">
        <v>85</v>
      </c>
      <c r="D146" s="2" t="s">
        <v>149</v>
      </c>
      <c r="E146" s="2" t="s">
        <v>150</v>
      </c>
      <c r="F146" s="7" t="b">
        <f aca="false">TRUE()</f>
        <v>1</v>
      </c>
      <c r="G146" s="2" t="n">
        <v>1816</v>
      </c>
      <c r="H146" s="2" t="n">
        <v>452</v>
      </c>
      <c r="I146" s="8" t="n">
        <v>0.248898678414097</v>
      </c>
    </row>
    <row r="147" customFormat="false" ht="15" hidden="false" customHeight="false" outlineLevel="0" collapsed="false">
      <c r="A147" s="2" t="n">
        <v>25</v>
      </c>
      <c r="B147" s="2" t="s">
        <v>112</v>
      </c>
      <c r="C147" s="2" t="s">
        <v>85</v>
      </c>
      <c r="D147" s="2" t="s">
        <v>149</v>
      </c>
      <c r="E147" s="2" t="s">
        <v>150</v>
      </c>
      <c r="F147" s="7" t="b">
        <f aca="false">TRUE()</f>
        <v>1</v>
      </c>
      <c r="G147" s="2" t="n">
        <v>1645</v>
      </c>
      <c r="H147" s="2" t="n">
        <v>391</v>
      </c>
      <c r="I147" s="8" t="n">
        <v>0.237689969604863</v>
      </c>
    </row>
    <row r="148" customFormat="false" ht="15" hidden="false" customHeight="false" outlineLevel="0" collapsed="false">
      <c r="A148" s="2" t="n">
        <v>26</v>
      </c>
      <c r="B148" s="2" t="s">
        <v>113</v>
      </c>
      <c r="C148" s="2" t="s">
        <v>85</v>
      </c>
      <c r="D148" s="2" t="s">
        <v>149</v>
      </c>
      <c r="E148" s="2" t="s">
        <v>150</v>
      </c>
      <c r="F148" s="7" t="b">
        <f aca="false">TRUE()</f>
        <v>1</v>
      </c>
      <c r="G148" s="2" t="n">
        <v>1686</v>
      </c>
      <c r="H148" s="2" t="n">
        <v>461</v>
      </c>
      <c r="I148" s="8" t="n">
        <v>0.273428232502966</v>
      </c>
    </row>
    <row r="149" customFormat="false" ht="15" hidden="false" customHeight="false" outlineLevel="0" collapsed="false">
      <c r="A149" s="2" t="n">
        <v>27</v>
      </c>
      <c r="B149" s="2" t="s">
        <v>114</v>
      </c>
      <c r="C149" s="2" t="s">
        <v>85</v>
      </c>
      <c r="D149" s="2" t="s">
        <v>149</v>
      </c>
      <c r="E149" s="2" t="s">
        <v>150</v>
      </c>
      <c r="F149" s="7" t="b">
        <f aca="false">TRUE()</f>
        <v>1</v>
      </c>
      <c r="G149" s="2" t="n">
        <v>1897</v>
      </c>
      <c r="H149" s="2" t="n">
        <v>562</v>
      </c>
      <c r="I149" s="8" t="n">
        <v>0.296257248286769</v>
      </c>
    </row>
    <row r="150" customFormat="false" ht="15" hidden="false" customHeight="false" outlineLevel="0" collapsed="false">
      <c r="A150" s="2" t="n">
        <v>28</v>
      </c>
      <c r="B150" s="2" t="s">
        <v>115</v>
      </c>
      <c r="C150" s="2" t="s">
        <v>85</v>
      </c>
      <c r="D150" s="2" t="s">
        <v>149</v>
      </c>
      <c r="E150" s="2" t="s">
        <v>150</v>
      </c>
      <c r="F150" s="7" t="b">
        <f aca="false">TRUE()</f>
        <v>1</v>
      </c>
      <c r="G150" s="2" t="n">
        <v>1927</v>
      </c>
      <c r="H150" s="2" t="n">
        <v>559</v>
      </c>
      <c r="I150" s="8" t="n">
        <v>0.290088220031137</v>
      </c>
    </row>
    <row r="151" customFormat="false" ht="15" hidden="false" customHeight="false" outlineLevel="0" collapsed="false">
      <c r="A151" s="2" t="n">
        <v>29</v>
      </c>
      <c r="B151" s="2" t="s">
        <v>116</v>
      </c>
      <c r="C151" s="2" t="s">
        <v>85</v>
      </c>
      <c r="D151" s="2" t="s">
        <v>149</v>
      </c>
      <c r="E151" s="2" t="s">
        <v>150</v>
      </c>
      <c r="F151" s="7" t="b">
        <f aca="false">TRUE()</f>
        <v>1</v>
      </c>
      <c r="G151" s="2" t="n">
        <v>1864</v>
      </c>
      <c r="H151" s="2" t="n">
        <v>593</v>
      </c>
      <c r="I151" s="8" t="n">
        <v>0.3181330472103</v>
      </c>
    </row>
    <row r="152" customFormat="false" ht="15" hidden="false" customHeight="false" outlineLevel="0" collapsed="false">
      <c r="A152" s="2" t="n">
        <v>30</v>
      </c>
      <c r="B152" s="2" t="s">
        <v>117</v>
      </c>
      <c r="C152" s="2" t="s">
        <v>85</v>
      </c>
      <c r="D152" s="2" t="s">
        <v>149</v>
      </c>
      <c r="E152" s="2" t="s">
        <v>150</v>
      </c>
      <c r="F152" s="7" t="b">
        <f aca="false">TRUE()</f>
        <v>1</v>
      </c>
      <c r="G152" s="2" t="n">
        <v>1994</v>
      </c>
      <c r="H152" s="2" t="n">
        <v>620</v>
      </c>
      <c r="I152" s="8" t="n">
        <v>0.310932798395186</v>
      </c>
    </row>
    <row r="153" customFormat="false" ht="15" hidden="false" customHeight="false" outlineLevel="0" collapsed="false">
      <c r="A153" s="2" t="n">
        <v>31</v>
      </c>
      <c r="B153" s="2" t="s">
        <v>118</v>
      </c>
      <c r="C153" s="2" t="s">
        <v>85</v>
      </c>
      <c r="D153" s="2" t="s">
        <v>149</v>
      </c>
      <c r="E153" s="2" t="s">
        <v>150</v>
      </c>
      <c r="F153" s="7" t="b">
        <f aca="false">TRUE()</f>
        <v>1</v>
      </c>
      <c r="G153" s="2" t="n">
        <v>1826</v>
      </c>
      <c r="H153" s="2" t="n">
        <v>584</v>
      </c>
      <c r="I153" s="8" t="n">
        <v>0.319824753559693</v>
      </c>
    </row>
    <row r="154" customFormat="false" ht="15" hidden="false" customHeight="false" outlineLevel="0" collapsed="false">
      <c r="A154" s="2" t="n">
        <v>32</v>
      </c>
      <c r="B154" s="2" t="s">
        <v>119</v>
      </c>
      <c r="C154" s="2" t="s">
        <v>85</v>
      </c>
      <c r="D154" s="2" t="s">
        <v>149</v>
      </c>
      <c r="E154" s="2" t="s">
        <v>150</v>
      </c>
      <c r="F154" s="7" t="b">
        <f aca="false">TRUE()</f>
        <v>1</v>
      </c>
      <c r="G154" s="2" t="n">
        <v>1988</v>
      </c>
      <c r="H154" s="2" t="n">
        <v>711</v>
      </c>
      <c r="I154" s="8" t="n">
        <v>0.357645875251509</v>
      </c>
    </row>
    <row r="155" customFormat="false" ht="15" hidden="false" customHeight="false" outlineLevel="0" collapsed="false">
      <c r="A155" s="2" t="n">
        <v>33</v>
      </c>
      <c r="B155" s="2" t="s">
        <v>120</v>
      </c>
      <c r="C155" s="2" t="s">
        <v>85</v>
      </c>
      <c r="D155" s="2" t="s">
        <v>149</v>
      </c>
      <c r="E155" s="2" t="s">
        <v>150</v>
      </c>
      <c r="F155" s="7" t="b">
        <f aca="false">TRUE()</f>
        <v>1</v>
      </c>
      <c r="G155" s="2" t="n">
        <v>1850</v>
      </c>
      <c r="H155" s="2" t="n">
        <v>652</v>
      </c>
      <c r="I155" s="8" t="n">
        <v>0.352432432432432</v>
      </c>
    </row>
    <row r="156" customFormat="false" ht="15" hidden="false" customHeight="false" outlineLevel="0" collapsed="false">
      <c r="A156" s="2" t="n">
        <v>34</v>
      </c>
      <c r="B156" s="2" t="s">
        <v>121</v>
      </c>
      <c r="C156" s="2" t="s">
        <v>85</v>
      </c>
      <c r="D156" s="2" t="s">
        <v>149</v>
      </c>
      <c r="E156" s="2" t="s">
        <v>150</v>
      </c>
      <c r="F156" s="7" t="b">
        <f aca="false">TRUE()</f>
        <v>1</v>
      </c>
      <c r="G156" s="2" t="n">
        <v>1769</v>
      </c>
      <c r="H156" s="2" t="n">
        <v>674</v>
      </c>
      <c r="I156" s="8" t="n">
        <v>0.381006218202374</v>
      </c>
    </row>
    <row r="157" customFormat="false" ht="15" hidden="false" customHeight="false" outlineLevel="0" collapsed="false">
      <c r="A157" s="2" t="n">
        <v>35</v>
      </c>
      <c r="B157" s="2" t="s">
        <v>122</v>
      </c>
      <c r="C157" s="2" t="s">
        <v>85</v>
      </c>
      <c r="D157" s="2" t="s">
        <v>149</v>
      </c>
      <c r="E157" s="2" t="s">
        <v>150</v>
      </c>
      <c r="F157" s="7" t="b">
        <f aca="false">TRUE()</f>
        <v>1</v>
      </c>
      <c r="G157" s="2" t="n">
        <v>1793</v>
      </c>
      <c r="H157" s="2" t="n">
        <v>731</v>
      </c>
      <c r="I157" s="8" t="n">
        <v>0.407696597880647</v>
      </c>
    </row>
    <row r="158" customFormat="false" ht="15" hidden="false" customHeight="false" outlineLevel="0" collapsed="false">
      <c r="A158" s="2" t="n">
        <v>36</v>
      </c>
      <c r="B158" s="2" t="s">
        <v>123</v>
      </c>
      <c r="C158" s="2" t="s">
        <v>85</v>
      </c>
      <c r="D158" s="2" t="s">
        <v>149</v>
      </c>
      <c r="E158" s="2" t="s">
        <v>150</v>
      </c>
      <c r="F158" s="7" t="b">
        <f aca="false">TRUE()</f>
        <v>1</v>
      </c>
      <c r="G158" s="2" t="n">
        <v>1716</v>
      </c>
      <c r="H158" s="2" t="n">
        <v>702</v>
      </c>
      <c r="I158" s="8" t="n">
        <v>0.409090909090909</v>
      </c>
    </row>
    <row r="159" customFormat="false" ht="15" hidden="false" customHeight="false" outlineLevel="0" collapsed="false">
      <c r="A159" s="2" t="n">
        <v>37</v>
      </c>
      <c r="B159" s="2" t="s">
        <v>124</v>
      </c>
      <c r="C159" s="2" t="s">
        <v>85</v>
      </c>
      <c r="D159" s="2" t="s">
        <v>149</v>
      </c>
      <c r="E159" s="2" t="s">
        <v>150</v>
      </c>
      <c r="F159" s="7" t="b">
        <f aca="false">TRUE()</f>
        <v>1</v>
      </c>
      <c r="G159" s="2" t="n">
        <v>1838</v>
      </c>
      <c r="H159" s="2" t="n">
        <v>723</v>
      </c>
      <c r="I159" s="8" t="n">
        <v>0.393362350380849</v>
      </c>
    </row>
    <row r="160" customFormat="false" ht="15" hidden="false" customHeight="false" outlineLevel="0" collapsed="false">
      <c r="A160" s="2" t="n">
        <v>38</v>
      </c>
      <c r="B160" s="2" t="s">
        <v>125</v>
      </c>
      <c r="C160" s="2" t="s">
        <v>85</v>
      </c>
      <c r="D160" s="2" t="s">
        <v>149</v>
      </c>
      <c r="E160" s="2" t="s">
        <v>150</v>
      </c>
      <c r="F160" s="7" t="b">
        <f aca="false">TRUE()</f>
        <v>1</v>
      </c>
      <c r="G160" s="2" t="n">
        <v>1669</v>
      </c>
      <c r="H160" s="2" t="n">
        <v>645</v>
      </c>
      <c r="I160" s="8" t="n">
        <v>0.386458957459557</v>
      </c>
    </row>
    <row r="161" customFormat="false" ht="15" hidden="false" customHeight="false" outlineLevel="0" collapsed="false">
      <c r="A161" s="2" t="n">
        <v>39</v>
      </c>
      <c r="B161" s="2" t="s">
        <v>126</v>
      </c>
      <c r="C161" s="2" t="s">
        <v>85</v>
      </c>
      <c r="D161" s="2" t="s">
        <v>149</v>
      </c>
      <c r="E161" s="2" t="s">
        <v>150</v>
      </c>
      <c r="F161" s="7" t="b">
        <f aca="false">TRUE()</f>
        <v>1</v>
      </c>
      <c r="G161" s="2" t="n">
        <v>1853</v>
      </c>
      <c r="H161" s="2" t="n">
        <v>777</v>
      </c>
      <c r="I161" s="8" t="n">
        <v>0.419320021586616</v>
      </c>
    </row>
    <row r="162" customFormat="false" ht="15" hidden="false" customHeight="false" outlineLevel="0" collapsed="false">
      <c r="A162" s="2" t="n">
        <v>40</v>
      </c>
      <c r="B162" s="2" t="s">
        <v>127</v>
      </c>
      <c r="C162" s="2" t="s">
        <v>85</v>
      </c>
      <c r="D162" s="2" t="s">
        <v>149</v>
      </c>
      <c r="E162" s="2" t="s">
        <v>150</v>
      </c>
      <c r="F162" s="7" t="b">
        <f aca="false">TRUE()</f>
        <v>1</v>
      </c>
      <c r="G162" s="2" t="n">
        <v>1958</v>
      </c>
      <c r="H162" s="2" t="n">
        <v>793</v>
      </c>
      <c r="I162" s="8" t="n">
        <v>0.405005107252298</v>
      </c>
    </row>
    <row r="163" customFormat="false" ht="15" hidden="false" customHeight="false" outlineLevel="0" collapsed="false">
      <c r="A163" s="2" t="n">
        <v>41</v>
      </c>
      <c r="B163" s="2" t="s">
        <v>128</v>
      </c>
      <c r="C163" s="2" t="s">
        <v>85</v>
      </c>
      <c r="D163" s="2" t="s">
        <v>149</v>
      </c>
      <c r="E163" s="2" t="s">
        <v>150</v>
      </c>
      <c r="F163" s="7" t="b">
        <f aca="false">TRUE()</f>
        <v>1</v>
      </c>
      <c r="G163" s="2" t="n">
        <v>2070</v>
      </c>
      <c r="H163" s="2" t="n">
        <v>872</v>
      </c>
      <c r="I163" s="8" t="n">
        <v>0.421256038647343</v>
      </c>
    </row>
    <row r="164" customFormat="false" ht="15" hidden="false" customHeight="false" outlineLevel="0" collapsed="false">
      <c r="A164" s="2" t="n">
        <v>42</v>
      </c>
      <c r="B164" s="2" t="s">
        <v>129</v>
      </c>
      <c r="C164" s="2" t="s">
        <v>85</v>
      </c>
      <c r="D164" s="2" t="s">
        <v>149</v>
      </c>
      <c r="E164" s="2" t="s">
        <v>150</v>
      </c>
      <c r="F164" s="7" t="b">
        <f aca="false">TRUE()</f>
        <v>1</v>
      </c>
      <c r="G164" s="2" t="n">
        <v>2015</v>
      </c>
      <c r="H164" s="2" t="n">
        <v>923</v>
      </c>
      <c r="I164" s="8" t="n">
        <v>0.458064516129032</v>
      </c>
    </row>
    <row r="165" customFormat="false" ht="15" hidden="false" customHeight="false" outlineLevel="0" collapsed="false">
      <c r="A165" s="2" t="n">
        <v>43</v>
      </c>
      <c r="B165" s="2" t="s">
        <v>130</v>
      </c>
      <c r="C165" s="2" t="s">
        <v>85</v>
      </c>
      <c r="D165" s="2" t="s">
        <v>149</v>
      </c>
      <c r="E165" s="2" t="s">
        <v>150</v>
      </c>
      <c r="F165" s="7" t="b">
        <f aca="false">TRUE()</f>
        <v>1</v>
      </c>
      <c r="G165" s="2" t="n">
        <v>2290</v>
      </c>
      <c r="H165" s="2" t="n">
        <v>1098</v>
      </c>
      <c r="I165" s="8" t="n">
        <v>0.479475982532751</v>
      </c>
    </row>
    <row r="166" customFormat="false" ht="15" hidden="false" customHeight="false" outlineLevel="0" collapsed="false">
      <c r="A166" s="2" t="n">
        <v>44</v>
      </c>
      <c r="B166" s="2" t="s">
        <v>131</v>
      </c>
      <c r="C166" s="2" t="s">
        <v>85</v>
      </c>
      <c r="D166" s="2" t="s">
        <v>149</v>
      </c>
      <c r="E166" s="2" t="s">
        <v>150</v>
      </c>
      <c r="F166" s="7" t="b">
        <f aca="false">TRUE()</f>
        <v>1</v>
      </c>
      <c r="G166" s="2" t="n">
        <v>1966</v>
      </c>
      <c r="H166" s="2" t="n">
        <v>841</v>
      </c>
      <c r="I166" s="8" t="n">
        <v>0.427772126144456</v>
      </c>
    </row>
    <row r="167" customFormat="false" ht="15" hidden="false" customHeight="false" outlineLevel="0" collapsed="false">
      <c r="A167" s="2" t="n">
        <v>45</v>
      </c>
      <c r="B167" s="2" t="s">
        <v>132</v>
      </c>
      <c r="C167" s="2" t="s">
        <v>85</v>
      </c>
      <c r="D167" s="2" t="s">
        <v>149</v>
      </c>
      <c r="E167" s="2" t="s">
        <v>150</v>
      </c>
      <c r="F167" s="7" t="b">
        <f aca="false">TRUE()</f>
        <v>1</v>
      </c>
      <c r="G167" s="2" t="n">
        <v>2098</v>
      </c>
      <c r="H167" s="2" t="n">
        <v>861</v>
      </c>
      <c r="I167" s="8" t="n">
        <v>0.410390848427073</v>
      </c>
    </row>
    <row r="168" customFormat="false" ht="15" hidden="false" customHeight="false" outlineLevel="0" collapsed="false">
      <c r="A168" s="2" t="n">
        <v>46</v>
      </c>
      <c r="B168" s="2" t="s">
        <v>133</v>
      </c>
      <c r="C168" s="2" t="s">
        <v>85</v>
      </c>
      <c r="D168" s="2" t="s">
        <v>149</v>
      </c>
      <c r="E168" s="2" t="s">
        <v>150</v>
      </c>
      <c r="F168" s="7" t="b">
        <f aca="false">TRUE()</f>
        <v>1</v>
      </c>
      <c r="G168" s="2" t="n">
        <v>1897</v>
      </c>
      <c r="H168" s="2" t="n">
        <v>925</v>
      </c>
      <c r="I168" s="8" t="n">
        <v>0.487612018977333</v>
      </c>
    </row>
    <row r="169" customFormat="false" ht="15" hidden="false" customHeight="false" outlineLevel="0" collapsed="false">
      <c r="A169" s="2" t="n">
        <v>47</v>
      </c>
      <c r="B169" s="2" t="s">
        <v>134</v>
      </c>
      <c r="C169" s="2" t="s">
        <v>85</v>
      </c>
      <c r="D169" s="2" t="s">
        <v>149</v>
      </c>
      <c r="E169" s="2" t="s">
        <v>150</v>
      </c>
      <c r="F169" s="7" t="b">
        <f aca="false">TRUE()</f>
        <v>1</v>
      </c>
      <c r="G169" s="2" t="n">
        <v>1906</v>
      </c>
      <c r="H169" s="2" t="n">
        <v>849</v>
      </c>
      <c r="I169" s="8" t="n">
        <v>0.445435466946485</v>
      </c>
    </row>
    <row r="170" customFormat="false" ht="15" hidden="false" customHeight="false" outlineLevel="0" collapsed="false">
      <c r="A170" s="2" t="n">
        <v>48</v>
      </c>
      <c r="B170" s="2" t="s">
        <v>135</v>
      </c>
      <c r="C170" s="2" t="s">
        <v>85</v>
      </c>
      <c r="D170" s="2" t="s">
        <v>149</v>
      </c>
      <c r="E170" s="2" t="s">
        <v>150</v>
      </c>
      <c r="F170" s="7" t="b">
        <f aca="false">TRUE()</f>
        <v>1</v>
      </c>
      <c r="G170" s="2" t="n">
        <v>1754</v>
      </c>
      <c r="H170" s="2" t="n">
        <v>840</v>
      </c>
      <c r="I170" s="8" t="n">
        <v>0.478905359179019</v>
      </c>
    </row>
    <row r="171" customFormat="false" ht="15" hidden="false" customHeight="false" outlineLevel="0" collapsed="false">
      <c r="A171" s="2" t="n">
        <v>49</v>
      </c>
      <c r="B171" s="2" t="s">
        <v>136</v>
      </c>
      <c r="C171" s="2" t="s">
        <v>85</v>
      </c>
      <c r="D171" s="2" t="s">
        <v>149</v>
      </c>
      <c r="E171" s="2" t="s">
        <v>150</v>
      </c>
      <c r="F171" s="7" t="b">
        <f aca="false">TRUE()</f>
        <v>1</v>
      </c>
      <c r="G171" s="2" t="n">
        <v>1822</v>
      </c>
      <c r="H171" s="2" t="n">
        <v>780</v>
      </c>
      <c r="I171" s="8" t="n">
        <v>0.428100987925357</v>
      </c>
    </row>
    <row r="172" customFormat="false" ht="15" hidden="false" customHeight="false" outlineLevel="0" collapsed="false">
      <c r="A172" s="2" t="n">
        <v>50</v>
      </c>
      <c r="B172" s="2" t="s">
        <v>137</v>
      </c>
      <c r="C172" s="2" t="s">
        <v>85</v>
      </c>
      <c r="D172" s="2" t="s">
        <v>149</v>
      </c>
      <c r="E172" s="2" t="s">
        <v>150</v>
      </c>
      <c r="F172" s="7" t="b">
        <f aca="false">TRUE()</f>
        <v>1</v>
      </c>
      <c r="G172" s="2" t="n">
        <v>1820</v>
      </c>
      <c r="H172" s="2" t="n">
        <v>935</v>
      </c>
      <c r="I172" s="8" t="n">
        <v>0.513736263736264</v>
      </c>
    </row>
    <row r="173" customFormat="false" ht="15" hidden="false" customHeight="false" outlineLevel="0" collapsed="false">
      <c r="A173" s="2" t="n">
        <v>51</v>
      </c>
      <c r="B173" s="2" t="s">
        <v>138</v>
      </c>
      <c r="C173" s="2" t="s">
        <v>85</v>
      </c>
      <c r="D173" s="2" t="s">
        <v>149</v>
      </c>
      <c r="E173" s="2" t="s">
        <v>150</v>
      </c>
      <c r="F173" s="7" t="b">
        <f aca="false">TRUE()</f>
        <v>1</v>
      </c>
      <c r="G173" s="2" t="n">
        <v>1803</v>
      </c>
      <c r="H173" s="2" t="n">
        <v>888</v>
      </c>
      <c r="I173" s="8" t="n">
        <v>0.492512479201331</v>
      </c>
    </row>
    <row r="174" customFormat="false" ht="15" hidden="false" customHeight="false" outlineLevel="0" collapsed="false">
      <c r="A174" s="2" t="n">
        <v>52</v>
      </c>
      <c r="B174" s="2" t="s">
        <v>139</v>
      </c>
      <c r="C174" s="2" t="s">
        <v>85</v>
      </c>
      <c r="D174" s="2" t="s">
        <v>149</v>
      </c>
      <c r="E174" s="2" t="s">
        <v>150</v>
      </c>
      <c r="F174" s="7" t="b">
        <f aca="false">TRUE()</f>
        <v>1</v>
      </c>
      <c r="G174" s="2" t="n">
        <v>1896</v>
      </c>
      <c r="H174" s="2" t="n">
        <v>849</v>
      </c>
      <c r="I174" s="8" t="n">
        <v>0.447784810126582</v>
      </c>
    </row>
    <row r="175" customFormat="false" ht="15" hidden="false" customHeight="false" outlineLevel="0" collapsed="false">
      <c r="A175" s="2" t="n">
        <v>53</v>
      </c>
      <c r="B175" s="2" t="s">
        <v>140</v>
      </c>
      <c r="C175" s="2" t="s">
        <v>85</v>
      </c>
      <c r="D175" s="2" t="s">
        <v>149</v>
      </c>
      <c r="E175" s="2" t="s">
        <v>150</v>
      </c>
      <c r="F175" s="7" t="b">
        <f aca="false">TRUE()</f>
        <v>1</v>
      </c>
      <c r="G175" s="2" t="n">
        <v>1996</v>
      </c>
      <c r="H175" s="2" t="n">
        <v>836</v>
      </c>
      <c r="I175" s="8" t="n">
        <v>0.418837675350701</v>
      </c>
    </row>
    <row r="176" customFormat="false" ht="15" hidden="false" customHeight="false" outlineLevel="0" collapsed="false">
      <c r="A176" s="2" t="n">
        <v>54</v>
      </c>
      <c r="B176" s="2" t="s">
        <v>141</v>
      </c>
      <c r="C176" s="2" t="s">
        <v>85</v>
      </c>
      <c r="D176" s="2" t="s">
        <v>149</v>
      </c>
      <c r="E176" s="2" t="s">
        <v>150</v>
      </c>
      <c r="F176" s="7" t="b">
        <f aca="false">TRUE()</f>
        <v>1</v>
      </c>
      <c r="G176" s="2" t="n">
        <v>1968</v>
      </c>
      <c r="H176" s="2" t="n">
        <v>874</v>
      </c>
      <c r="I176" s="8" t="n">
        <v>0.444105691056911</v>
      </c>
    </row>
    <row r="177" customFormat="false" ht="15" hidden="false" customHeight="false" outlineLevel="0" collapsed="false">
      <c r="A177" s="2" t="n">
        <v>55</v>
      </c>
      <c r="B177" s="2" t="s">
        <v>142</v>
      </c>
      <c r="C177" s="2" t="s">
        <v>85</v>
      </c>
      <c r="D177" s="2" t="s">
        <v>149</v>
      </c>
      <c r="E177" s="2" t="s">
        <v>150</v>
      </c>
      <c r="F177" s="7" t="b">
        <f aca="false">TRUE()</f>
        <v>1</v>
      </c>
      <c r="G177" s="2" t="n">
        <v>2233</v>
      </c>
      <c r="H177" s="2" t="n">
        <v>1089</v>
      </c>
      <c r="I177" s="8" t="n">
        <v>0.487684729064039</v>
      </c>
    </row>
    <row r="178" customFormat="false" ht="15" hidden="false" customHeight="false" outlineLevel="0" collapsed="false">
      <c r="A178" s="2" t="n">
        <v>56</v>
      </c>
      <c r="B178" s="2" t="s">
        <v>143</v>
      </c>
      <c r="C178" s="2" t="s">
        <v>85</v>
      </c>
      <c r="D178" s="2" t="s">
        <v>149</v>
      </c>
      <c r="E178" s="2" t="s">
        <v>150</v>
      </c>
      <c r="F178" s="7" t="b">
        <f aca="false">TRUE()</f>
        <v>1</v>
      </c>
      <c r="G178" s="2" t="n">
        <v>2202</v>
      </c>
      <c r="H178" s="2" t="n">
        <v>933</v>
      </c>
      <c r="I178" s="8" t="n">
        <v>0.423705722070845</v>
      </c>
    </row>
    <row r="179" customFormat="false" ht="15" hidden="false" customHeight="false" outlineLevel="0" collapsed="false">
      <c r="A179" s="2" t="n">
        <v>57</v>
      </c>
      <c r="B179" s="2" t="s">
        <v>144</v>
      </c>
      <c r="C179" s="2" t="s">
        <v>85</v>
      </c>
      <c r="D179" s="2" t="s">
        <v>149</v>
      </c>
      <c r="E179" s="2" t="s">
        <v>150</v>
      </c>
      <c r="F179" s="7" t="b">
        <f aca="false">TRUE()</f>
        <v>1</v>
      </c>
      <c r="G179" s="2" t="n">
        <v>1912</v>
      </c>
      <c r="H179" s="2" t="n">
        <v>783</v>
      </c>
      <c r="I179" s="8" t="n">
        <v>0.409518828451883</v>
      </c>
    </row>
    <row r="180" customFormat="false" ht="15" hidden="false" customHeight="false" outlineLevel="0" collapsed="false">
      <c r="A180" s="2" t="n">
        <v>58</v>
      </c>
      <c r="B180" s="2" t="s">
        <v>145</v>
      </c>
      <c r="C180" s="2" t="s">
        <v>85</v>
      </c>
      <c r="D180" s="2" t="s">
        <v>149</v>
      </c>
      <c r="E180" s="2" t="s">
        <v>150</v>
      </c>
      <c r="F180" s="7" t="b">
        <f aca="false">TRUE()</f>
        <v>1</v>
      </c>
      <c r="G180" s="2" t="n">
        <v>1855</v>
      </c>
      <c r="H180" s="2" t="n">
        <v>761</v>
      </c>
      <c r="I180" s="8" t="n">
        <v>0.410242587601078</v>
      </c>
    </row>
    <row r="181" customFormat="false" ht="15" hidden="false" customHeight="false" outlineLevel="0" collapsed="false">
      <c r="A181" s="2" t="n">
        <v>59</v>
      </c>
      <c r="B181" s="2" t="s">
        <v>146</v>
      </c>
      <c r="C181" s="2" t="s">
        <v>85</v>
      </c>
      <c r="D181" s="2" t="s">
        <v>149</v>
      </c>
      <c r="E181" s="2" t="s">
        <v>150</v>
      </c>
      <c r="F181" s="7" t="b">
        <f aca="false">TRUE()</f>
        <v>1</v>
      </c>
      <c r="G181" s="2" t="n">
        <v>1953</v>
      </c>
      <c r="H181" s="2" t="n">
        <v>1010</v>
      </c>
      <c r="I181" s="8" t="n">
        <v>0.517153097798259</v>
      </c>
    </row>
    <row r="182" customFormat="false" ht="15" hidden="false" customHeight="false" outlineLevel="0" collapsed="false">
      <c r="A182" s="2" t="n">
        <v>0</v>
      </c>
      <c r="B182" s="2" t="s">
        <v>84</v>
      </c>
      <c r="C182" s="2" t="s">
        <v>85</v>
      </c>
      <c r="D182" s="2" t="s">
        <v>151</v>
      </c>
      <c r="E182" s="2" t="s">
        <v>152</v>
      </c>
      <c r="F182" s="7" t="b">
        <f aca="false">TRUE()</f>
        <v>1</v>
      </c>
      <c r="G182" s="2" t="n">
        <v>626</v>
      </c>
      <c r="H182" s="2" t="n">
        <v>1</v>
      </c>
      <c r="I182" s="8" t="n">
        <v>0.0015974440894568</v>
      </c>
    </row>
    <row r="183" customFormat="false" ht="15" hidden="false" customHeight="false" outlineLevel="0" collapsed="false">
      <c r="A183" s="2" t="n">
        <v>1</v>
      </c>
      <c r="B183" s="2" t="s">
        <v>88</v>
      </c>
      <c r="C183" s="2" t="s">
        <v>85</v>
      </c>
      <c r="D183" s="2" t="s">
        <v>151</v>
      </c>
      <c r="E183" s="2" t="s">
        <v>152</v>
      </c>
      <c r="F183" s="7" t="b">
        <f aca="false">TRUE()</f>
        <v>1</v>
      </c>
      <c r="G183" s="2" t="n">
        <v>606</v>
      </c>
      <c r="H183" s="2" t="n">
        <v>2</v>
      </c>
      <c r="I183" s="8" t="n">
        <v>0.0033003300330033</v>
      </c>
    </row>
    <row r="184" customFormat="false" ht="15" hidden="false" customHeight="false" outlineLevel="0" collapsed="false">
      <c r="A184" s="2" t="n">
        <v>2</v>
      </c>
      <c r="B184" s="2" t="s">
        <v>89</v>
      </c>
      <c r="C184" s="2" t="s">
        <v>85</v>
      </c>
      <c r="D184" s="2" t="s">
        <v>151</v>
      </c>
      <c r="E184" s="2" t="s">
        <v>152</v>
      </c>
      <c r="F184" s="7" t="b">
        <f aca="false">TRUE()</f>
        <v>1</v>
      </c>
      <c r="G184" s="2" t="n">
        <v>589</v>
      </c>
      <c r="H184" s="2" t="n">
        <v>3</v>
      </c>
      <c r="I184" s="8" t="n">
        <v>0.0050933786078098</v>
      </c>
    </row>
    <row r="185" customFormat="false" ht="15" hidden="false" customHeight="false" outlineLevel="0" collapsed="false">
      <c r="A185" s="2" t="n">
        <v>3</v>
      </c>
      <c r="B185" s="2" t="s">
        <v>90</v>
      </c>
      <c r="C185" s="2" t="s">
        <v>85</v>
      </c>
      <c r="D185" s="2" t="s">
        <v>151</v>
      </c>
      <c r="E185" s="2" t="s">
        <v>152</v>
      </c>
      <c r="F185" s="7" t="b">
        <f aca="false">TRUE()</f>
        <v>1</v>
      </c>
      <c r="G185" s="2" t="n">
        <v>650</v>
      </c>
      <c r="H185" s="2" t="n">
        <v>5</v>
      </c>
      <c r="I185" s="8" t="n">
        <v>0.0076923076923076</v>
      </c>
    </row>
    <row r="186" customFormat="false" ht="15" hidden="false" customHeight="false" outlineLevel="0" collapsed="false">
      <c r="A186" s="2" t="n">
        <v>4</v>
      </c>
      <c r="B186" s="2" t="s">
        <v>91</v>
      </c>
      <c r="C186" s="2" t="s">
        <v>85</v>
      </c>
      <c r="D186" s="2" t="s">
        <v>151</v>
      </c>
      <c r="E186" s="2" t="s">
        <v>152</v>
      </c>
      <c r="F186" s="7" t="b">
        <f aca="false">TRUE()</f>
        <v>1</v>
      </c>
      <c r="G186" s="2" t="n">
        <v>642</v>
      </c>
      <c r="H186" s="2" t="n">
        <v>7</v>
      </c>
      <c r="I186" s="8" t="n">
        <v>0.0109034267912772</v>
      </c>
    </row>
    <row r="187" customFormat="false" ht="15" hidden="false" customHeight="false" outlineLevel="0" collapsed="false">
      <c r="A187" s="2" t="n">
        <v>5</v>
      </c>
      <c r="B187" s="2" t="s">
        <v>92</v>
      </c>
      <c r="C187" s="2" t="s">
        <v>85</v>
      </c>
      <c r="D187" s="2" t="s">
        <v>151</v>
      </c>
      <c r="E187" s="2" t="s">
        <v>152</v>
      </c>
      <c r="F187" s="7" t="b">
        <f aca="false">TRUE()</f>
        <v>1</v>
      </c>
      <c r="G187" s="2" t="n">
        <v>682</v>
      </c>
      <c r="H187" s="2" t="n">
        <v>11</v>
      </c>
      <c r="I187" s="8" t="n">
        <v>0.0161290322580645</v>
      </c>
    </row>
    <row r="188" customFormat="false" ht="15" hidden="false" customHeight="false" outlineLevel="0" collapsed="false">
      <c r="A188" s="2" t="n">
        <v>6</v>
      </c>
      <c r="B188" s="2" t="s">
        <v>93</v>
      </c>
      <c r="C188" s="2" t="s">
        <v>85</v>
      </c>
      <c r="D188" s="2" t="s">
        <v>151</v>
      </c>
      <c r="E188" s="2" t="s">
        <v>152</v>
      </c>
      <c r="F188" s="7" t="b">
        <f aca="false">TRUE()</f>
        <v>1</v>
      </c>
      <c r="G188" s="2" t="n">
        <v>663</v>
      </c>
      <c r="H188" s="2" t="n">
        <v>13</v>
      </c>
      <c r="I188" s="8" t="n">
        <v>0.0196078431372549</v>
      </c>
    </row>
    <row r="189" customFormat="false" ht="15" hidden="false" customHeight="false" outlineLevel="0" collapsed="false">
      <c r="A189" s="2" t="n">
        <v>7</v>
      </c>
      <c r="B189" s="2" t="s">
        <v>94</v>
      </c>
      <c r="C189" s="2" t="s">
        <v>85</v>
      </c>
      <c r="D189" s="2" t="s">
        <v>151</v>
      </c>
      <c r="E189" s="2" t="s">
        <v>152</v>
      </c>
      <c r="F189" s="7" t="b">
        <f aca="false">TRUE()</f>
        <v>1</v>
      </c>
      <c r="G189" s="2" t="n">
        <v>719</v>
      </c>
      <c r="H189" s="2" t="n">
        <v>13</v>
      </c>
      <c r="I189" s="8" t="n">
        <v>0.0180806675938803</v>
      </c>
    </row>
    <row r="190" customFormat="false" ht="15" hidden="false" customHeight="false" outlineLevel="0" collapsed="false">
      <c r="A190" s="2" t="n">
        <v>8</v>
      </c>
      <c r="B190" s="2" t="s">
        <v>95</v>
      </c>
      <c r="C190" s="2" t="s">
        <v>85</v>
      </c>
      <c r="D190" s="2" t="s">
        <v>151</v>
      </c>
      <c r="E190" s="2" t="s">
        <v>152</v>
      </c>
      <c r="F190" s="7" t="b">
        <f aca="false">TRUE()</f>
        <v>1</v>
      </c>
      <c r="G190" s="2" t="n">
        <v>666</v>
      </c>
      <c r="H190" s="2" t="n">
        <v>16</v>
      </c>
      <c r="I190" s="8" t="n">
        <v>0.024024024024024</v>
      </c>
    </row>
    <row r="191" customFormat="false" ht="15" hidden="false" customHeight="false" outlineLevel="0" collapsed="false">
      <c r="A191" s="2" t="n">
        <v>9</v>
      </c>
      <c r="B191" s="2" t="s">
        <v>96</v>
      </c>
      <c r="C191" s="2" t="s">
        <v>85</v>
      </c>
      <c r="D191" s="2" t="s">
        <v>151</v>
      </c>
      <c r="E191" s="2" t="s">
        <v>152</v>
      </c>
      <c r="F191" s="7" t="b">
        <f aca="false">TRUE()</f>
        <v>1</v>
      </c>
      <c r="G191" s="2" t="n">
        <v>630</v>
      </c>
      <c r="H191" s="2" t="n">
        <v>20</v>
      </c>
      <c r="I191" s="8" t="n">
        <v>0.0317460317460317</v>
      </c>
    </row>
    <row r="192" customFormat="false" ht="15" hidden="false" customHeight="false" outlineLevel="0" collapsed="false">
      <c r="A192" s="2" t="n">
        <v>10</v>
      </c>
      <c r="B192" s="2" t="s">
        <v>97</v>
      </c>
      <c r="C192" s="2" t="s">
        <v>85</v>
      </c>
      <c r="D192" s="2" t="s">
        <v>151</v>
      </c>
      <c r="E192" s="2" t="s">
        <v>152</v>
      </c>
      <c r="F192" s="7" t="b">
        <f aca="false">TRUE()</f>
        <v>1</v>
      </c>
      <c r="G192" s="2" t="n">
        <v>621</v>
      </c>
      <c r="H192" s="2" t="n">
        <v>22</v>
      </c>
      <c r="I192" s="8" t="n">
        <v>0.0354267310789049</v>
      </c>
    </row>
    <row r="193" customFormat="false" ht="15" hidden="false" customHeight="false" outlineLevel="0" collapsed="false">
      <c r="A193" s="2" t="n">
        <v>11</v>
      </c>
      <c r="B193" s="2" t="s">
        <v>98</v>
      </c>
      <c r="C193" s="2" t="s">
        <v>85</v>
      </c>
      <c r="D193" s="2" t="s">
        <v>151</v>
      </c>
      <c r="E193" s="2" t="s">
        <v>152</v>
      </c>
      <c r="F193" s="7" t="b">
        <f aca="false">TRUE()</f>
        <v>1</v>
      </c>
      <c r="G193" s="2" t="n">
        <v>603</v>
      </c>
      <c r="H193" s="2" t="n">
        <v>22</v>
      </c>
      <c r="I193" s="8" t="n">
        <v>0.0364842454394693</v>
      </c>
    </row>
    <row r="194" customFormat="false" ht="15" hidden="false" customHeight="false" outlineLevel="0" collapsed="false">
      <c r="A194" s="2" t="n">
        <v>12</v>
      </c>
      <c r="B194" s="2" t="s">
        <v>99</v>
      </c>
      <c r="C194" s="2" t="s">
        <v>85</v>
      </c>
      <c r="D194" s="2" t="s">
        <v>151</v>
      </c>
      <c r="E194" s="2" t="s">
        <v>152</v>
      </c>
      <c r="F194" s="7" t="b">
        <f aca="false">TRUE()</f>
        <v>1</v>
      </c>
      <c r="G194" s="2" t="n">
        <v>591</v>
      </c>
      <c r="H194" s="2" t="n">
        <v>26</v>
      </c>
      <c r="I194" s="8" t="n">
        <v>0.0439932318104906</v>
      </c>
    </row>
    <row r="195" customFormat="false" ht="15" hidden="false" customHeight="false" outlineLevel="0" collapsed="false">
      <c r="A195" s="2" t="n">
        <v>13</v>
      </c>
      <c r="B195" s="2" t="s">
        <v>100</v>
      </c>
      <c r="C195" s="2" t="s">
        <v>85</v>
      </c>
      <c r="D195" s="2" t="s">
        <v>151</v>
      </c>
      <c r="E195" s="2" t="s">
        <v>152</v>
      </c>
      <c r="F195" s="7" t="b">
        <f aca="false">TRUE()</f>
        <v>1</v>
      </c>
      <c r="G195" s="2" t="n">
        <v>550</v>
      </c>
      <c r="H195" s="2" t="n">
        <v>28</v>
      </c>
      <c r="I195" s="8" t="n">
        <v>0.0509090909090909</v>
      </c>
    </row>
    <row r="196" customFormat="false" ht="15" hidden="false" customHeight="false" outlineLevel="0" collapsed="false">
      <c r="A196" s="2" t="n">
        <v>14</v>
      </c>
      <c r="B196" s="2" t="s">
        <v>101</v>
      </c>
      <c r="C196" s="2" t="s">
        <v>85</v>
      </c>
      <c r="D196" s="2" t="s">
        <v>151</v>
      </c>
      <c r="E196" s="2" t="s">
        <v>152</v>
      </c>
      <c r="F196" s="7" t="b">
        <f aca="false">TRUE()</f>
        <v>1</v>
      </c>
      <c r="G196" s="2" t="n">
        <v>563</v>
      </c>
      <c r="H196" s="2" t="n">
        <v>32</v>
      </c>
      <c r="I196" s="8" t="n">
        <v>0.0568383658969804</v>
      </c>
    </row>
    <row r="197" customFormat="false" ht="15" hidden="false" customHeight="false" outlineLevel="0" collapsed="false">
      <c r="A197" s="2" t="n">
        <v>15</v>
      </c>
      <c r="B197" s="2" t="s">
        <v>102</v>
      </c>
      <c r="C197" s="2" t="s">
        <v>85</v>
      </c>
      <c r="D197" s="2" t="s">
        <v>151</v>
      </c>
      <c r="E197" s="2" t="s">
        <v>152</v>
      </c>
      <c r="F197" s="7" t="b">
        <f aca="false">TRUE()</f>
        <v>1</v>
      </c>
      <c r="G197" s="2" t="n">
        <v>586</v>
      </c>
      <c r="H197" s="2" t="n">
        <v>41</v>
      </c>
      <c r="I197" s="8" t="n">
        <v>0.0699658703071672</v>
      </c>
    </row>
    <row r="198" customFormat="false" ht="15" hidden="false" customHeight="false" outlineLevel="0" collapsed="false">
      <c r="A198" s="2" t="n">
        <v>16</v>
      </c>
      <c r="B198" s="2" t="s">
        <v>103</v>
      </c>
      <c r="C198" s="2" t="s">
        <v>85</v>
      </c>
      <c r="D198" s="2" t="s">
        <v>151</v>
      </c>
      <c r="E198" s="2" t="s">
        <v>152</v>
      </c>
      <c r="F198" s="7" t="b">
        <f aca="false">TRUE()</f>
        <v>1</v>
      </c>
      <c r="G198" s="2" t="n">
        <v>651</v>
      </c>
      <c r="H198" s="2" t="n">
        <v>47</v>
      </c>
      <c r="I198" s="8" t="n">
        <v>0.0721966205837173</v>
      </c>
    </row>
    <row r="199" customFormat="false" ht="15" hidden="false" customHeight="false" outlineLevel="0" collapsed="false">
      <c r="A199" s="2" t="n">
        <v>17</v>
      </c>
      <c r="B199" s="2" t="s">
        <v>104</v>
      </c>
      <c r="C199" s="2" t="s">
        <v>85</v>
      </c>
      <c r="D199" s="2" t="s">
        <v>151</v>
      </c>
      <c r="E199" s="2" t="s">
        <v>152</v>
      </c>
      <c r="F199" s="7" t="b">
        <f aca="false">TRUE()</f>
        <v>1</v>
      </c>
      <c r="G199" s="2" t="n">
        <v>644</v>
      </c>
      <c r="H199" s="2" t="n">
        <v>53</v>
      </c>
      <c r="I199" s="8" t="n">
        <v>0.0822981366459627</v>
      </c>
    </row>
    <row r="200" customFormat="false" ht="15" hidden="false" customHeight="false" outlineLevel="0" collapsed="false">
      <c r="A200" s="2" t="n">
        <v>18</v>
      </c>
      <c r="B200" s="2" t="s">
        <v>105</v>
      </c>
      <c r="C200" s="2" t="s">
        <v>85</v>
      </c>
      <c r="D200" s="2" t="s">
        <v>151</v>
      </c>
      <c r="E200" s="2" t="s">
        <v>152</v>
      </c>
      <c r="F200" s="7" t="b">
        <f aca="false">TRUE()</f>
        <v>1</v>
      </c>
      <c r="G200" s="2" t="n">
        <v>742</v>
      </c>
      <c r="H200" s="2" t="n">
        <v>65</v>
      </c>
      <c r="I200" s="8" t="n">
        <v>0.0876010781671159</v>
      </c>
    </row>
    <row r="201" customFormat="false" ht="15" hidden="false" customHeight="false" outlineLevel="0" collapsed="false">
      <c r="A201" s="2" t="n">
        <v>19</v>
      </c>
      <c r="B201" s="2" t="s">
        <v>106</v>
      </c>
      <c r="C201" s="2" t="s">
        <v>85</v>
      </c>
      <c r="D201" s="2" t="s">
        <v>151</v>
      </c>
      <c r="E201" s="2" t="s">
        <v>152</v>
      </c>
      <c r="F201" s="7" t="b">
        <f aca="false">TRUE()</f>
        <v>1</v>
      </c>
      <c r="G201" s="2" t="n">
        <v>766</v>
      </c>
      <c r="H201" s="2" t="n">
        <v>73</v>
      </c>
      <c r="I201" s="8" t="n">
        <v>0.0953002610966057</v>
      </c>
    </row>
    <row r="202" customFormat="false" ht="15" hidden="false" customHeight="false" outlineLevel="0" collapsed="false">
      <c r="A202" s="2" t="n">
        <v>20</v>
      </c>
      <c r="B202" s="2" t="s">
        <v>107</v>
      </c>
      <c r="C202" s="2" t="s">
        <v>85</v>
      </c>
      <c r="D202" s="2" t="s">
        <v>151</v>
      </c>
      <c r="E202" s="2" t="s">
        <v>152</v>
      </c>
      <c r="F202" s="7" t="b">
        <f aca="false">TRUE()</f>
        <v>1</v>
      </c>
      <c r="G202" s="2" t="n">
        <v>752</v>
      </c>
      <c r="H202" s="2" t="n">
        <v>80</v>
      </c>
      <c r="I202" s="8" t="n">
        <v>0.106382978723404</v>
      </c>
    </row>
    <row r="203" customFormat="false" ht="15" hidden="false" customHeight="false" outlineLevel="0" collapsed="false">
      <c r="A203" s="2" t="n">
        <v>21</v>
      </c>
      <c r="B203" s="2" t="s">
        <v>108</v>
      </c>
      <c r="C203" s="2" t="s">
        <v>85</v>
      </c>
      <c r="D203" s="2" t="s">
        <v>151</v>
      </c>
      <c r="E203" s="2" t="s">
        <v>152</v>
      </c>
      <c r="F203" s="7" t="b">
        <f aca="false">TRUE()</f>
        <v>1</v>
      </c>
      <c r="G203" s="2" t="n">
        <v>766</v>
      </c>
      <c r="H203" s="2" t="n">
        <v>95</v>
      </c>
      <c r="I203" s="8" t="n">
        <v>0.12402088772846</v>
      </c>
    </row>
    <row r="204" customFormat="false" ht="15" hidden="false" customHeight="false" outlineLevel="0" collapsed="false">
      <c r="A204" s="2" t="n">
        <v>22</v>
      </c>
      <c r="B204" s="2" t="s">
        <v>109</v>
      </c>
      <c r="C204" s="2" t="s">
        <v>85</v>
      </c>
      <c r="D204" s="2" t="s">
        <v>151</v>
      </c>
      <c r="E204" s="2" t="s">
        <v>152</v>
      </c>
      <c r="F204" s="7" t="b">
        <f aca="false">TRUE()</f>
        <v>1</v>
      </c>
      <c r="G204" s="2" t="n">
        <v>625</v>
      </c>
      <c r="H204" s="2" t="n">
        <v>74</v>
      </c>
      <c r="I204" s="8" t="n">
        <v>0.1184</v>
      </c>
    </row>
    <row r="205" customFormat="false" ht="15" hidden="false" customHeight="false" outlineLevel="0" collapsed="false">
      <c r="A205" s="2" t="n">
        <v>23</v>
      </c>
      <c r="B205" s="2" t="s">
        <v>110</v>
      </c>
      <c r="C205" s="2" t="s">
        <v>85</v>
      </c>
      <c r="D205" s="2" t="s">
        <v>151</v>
      </c>
      <c r="E205" s="2" t="s">
        <v>152</v>
      </c>
      <c r="F205" s="7" t="b">
        <f aca="false">TRUE()</f>
        <v>1</v>
      </c>
      <c r="G205" s="2" t="n">
        <v>624</v>
      </c>
      <c r="H205" s="2" t="n">
        <v>93</v>
      </c>
      <c r="I205" s="8" t="n">
        <v>0.149038461538462</v>
      </c>
    </row>
    <row r="206" customFormat="false" ht="15" hidden="false" customHeight="false" outlineLevel="0" collapsed="false">
      <c r="A206" s="2" t="n">
        <v>24</v>
      </c>
      <c r="B206" s="2" t="s">
        <v>111</v>
      </c>
      <c r="C206" s="2" t="s">
        <v>85</v>
      </c>
      <c r="D206" s="2" t="s">
        <v>151</v>
      </c>
      <c r="E206" s="2" t="s">
        <v>152</v>
      </c>
      <c r="F206" s="7" t="b">
        <f aca="false">TRUE()</f>
        <v>1</v>
      </c>
      <c r="G206" s="2" t="n">
        <v>712</v>
      </c>
      <c r="H206" s="2" t="n">
        <v>110</v>
      </c>
      <c r="I206" s="8" t="n">
        <v>0.154494382022472</v>
      </c>
    </row>
    <row r="207" customFormat="false" ht="15" hidden="false" customHeight="false" outlineLevel="0" collapsed="false">
      <c r="A207" s="2" t="n">
        <v>25</v>
      </c>
      <c r="B207" s="2" t="s">
        <v>112</v>
      </c>
      <c r="C207" s="2" t="s">
        <v>85</v>
      </c>
      <c r="D207" s="2" t="s">
        <v>151</v>
      </c>
      <c r="E207" s="2" t="s">
        <v>152</v>
      </c>
      <c r="F207" s="7" t="b">
        <f aca="false">TRUE()</f>
        <v>1</v>
      </c>
      <c r="G207" s="2" t="n">
        <v>674</v>
      </c>
      <c r="H207" s="2" t="n">
        <v>134</v>
      </c>
      <c r="I207" s="8" t="n">
        <v>0.198813056379822</v>
      </c>
    </row>
    <row r="208" customFormat="false" ht="15" hidden="false" customHeight="false" outlineLevel="0" collapsed="false">
      <c r="A208" s="2" t="n">
        <v>26</v>
      </c>
      <c r="B208" s="2" t="s">
        <v>113</v>
      </c>
      <c r="C208" s="2" t="s">
        <v>85</v>
      </c>
      <c r="D208" s="2" t="s">
        <v>151</v>
      </c>
      <c r="E208" s="2" t="s">
        <v>152</v>
      </c>
      <c r="F208" s="7" t="b">
        <f aca="false">TRUE()</f>
        <v>1</v>
      </c>
      <c r="G208" s="2" t="n">
        <v>628</v>
      </c>
      <c r="H208" s="2" t="n">
        <v>119</v>
      </c>
      <c r="I208" s="8" t="n">
        <v>0.189490445859873</v>
      </c>
    </row>
    <row r="209" customFormat="false" ht="15" hidden="false" customHeight="false" outlineLevel="0" collapsed="false">
      <c r="A209" s="2" t="n">
        <v>27</v>
      </c>
      <c r="B209" s="2" t="s">
        <v>114</v>
      </c>
      <c r="C209" s="2" t="s">
        <v>85</v>
      </c>
      <c r="D209" s="2" t="s">
        <v>151</v>
      </c>
      <c r="E209" s="2" t="s">
        <v>152</v>
      </c>
      <c r="F209" s="7" t="b">
        <f aca="false">TRUE()</f>
        <v>1</v>
      </c>
      <c r="G209" s="2" t="n">
        <v>724</v>
      </c>
      <c r="H209" s="2" t="n">
        <v>145</v>
      </c>
      <c r="I209" s="8" t="n">
        <v>0.200276243093923</v>
      </c>
    </row>
    <row r="210" customFormat="false" ht="15" hidden="false" customHeight="false" outlineLevel="0" collapsed="false">
      <c r="A210" s="2" t="n">
        <v>28</v>
      </c>
      <c r="B210" s="2" t="s">
        <v>115</v>
      </c>
      <c r="C210" s="2" t="s">
        <v>85</v>
      </c>
      <c r="D210" s="2" t="s">
        <v>151</v>
      </c>
      <c r="E210" s="2" t="s">
        <v>152</v>
      </c>
      <c r="F210" s="7" t="b">
        <f aca="false">TRUE()</f>
        <v>1</v>
      </c>
      <c r="G210" s="2" t="n">
        <v>699</v>
      </c>
      <c r="H210" s="2" t="n">
        <v>145</v>
      </c>
      <c r="I210" s="8" t="n">
        <v>0.207439198855508</v>
      </c>
    </row>
    <row r="211" customFormat="false" ht="15" hidden="false" customHeight="false" outlineLevel="0" collapsed="false">
      <c r="A211" s="2" t="n">
        <v>29</v>
      </c>
      <c r="B211" s="2" t="s">
        <v>116</v>
      </c>
      <c r="C211" s="2" t="s">
        <v>85</v>
      </c>
      <c r="D211" s="2" t="s">
        <v>151</v>
      </c>
      <c r="E211" s="2" t="s">
        <v>152</v>
      </c>
      <c r="F211" s="7" t="b">
        <f aca="false">TRUE()</f>
        <v>1</v>
      </c>
      <c r="G211" s="2" t="n">
        <v>774</v>
      </c>
      <c r="H211" s="2" t="n">
        <v>202</v>
      </c>
      <c r="I211" s="8" t="n">
        <v>0.260981912144703</v>
      </c>
    </row>
    <row r="212" customFormat="false" ht="15" hidden="false" customHeight="false" outlineLevel="0" collapsed="false">
      <c r="A212" s="2" t="n">
        <v>30</v>
      </c>
      <c r="B212" s="2" t="s">
        <v>117</v>
      </c>
      <c r="C212" s="2" t="s">
        <v>85</v>
      </c>
      <c r="D212" s="2" t="s">
        <v>151</v>
      </c>
      <c r="E212" s="2" t="s">
        <v>152</v>
      </c>
      <c r="F212" s="7" t="b">
        <f aca="false">TRUE()</f>
        <v>1</v>
      </c>
      <c r="G212" s="2" t="n">
        <v>831</v>
      </c>
      <c r="H212" s="2" t="n">
        <v>193</v>
      </c>
      <c r="I212" s="8" t="n">
        <v>0.232250300842359</v>
      </c>
    </row>
    <row r="213" customFormat="false" ht="15" hidden="false" customHeight="false" outlineLevel="0" collapsed="false">
      <c r="A213" s="2" t="n">
        <v>31</v>
      </c>
      <c r="B213" s="2" t="s">
        <v>118</v>
      </c>
      <c r="C213" s="2" t="s">
        <v>85</v>
      </c>
      <c r="D213" s="2" t="s">
        <v>151</v>
      </c>
      <c r="E213" s="2" t="s">
        <v>152</v>
      </c>
      <c r="F213" s="7" t="b">
        <f aca="false">TRUE()</f>
        <v>1</v>
      </c>
      <c r="G213" s="2" t="n">
        <v>813</v>
      </c>
      <c r="H213" s="2" t="n">
        <v>206</v>
      </c>
      <c r="I213" s="8" t="n">
        <v>0.253382533825338</v>
      </c>
    </row>
    <row r="214" customFormat="false" ht="15" hidden="false" customHeight="false" outlineLevel="0" collapsed="false">
      <c r="A214" s="2" t="n">
        <v>32</v>
      </c>
      <c r="B214" s="2" t="s">
        <v>119</v>
      </c>
      <c r="C214" s="2" t="s">
        <v>85</v>
      </c>
      <c r="D214" s="2" t="s">
        <v>151</v>
      </c>
      <c r="E214" s="2" t="s">
        <v>152</v>
      </c>
      <c r="F214" s="7" t="b">
        <f aca="false">TRUE()</f>
        <v>1</v>
      </c>
      <c r="G214" s="2" t="n">
        <v>863</v>
      </c>
      <c r="H214" s="2" t="n">
        <v>238</v>
      </c>
      <c r="I214" s="8" t="n">
        <v>0.275782155272306</v>
      </c>
    </row>
    <row r="215" customFormat="false" ht="15" hidden="false" customHeight="false" outlineLevel="0" collapsed="false">
      <c r="A215" s="2" t="n">
        <v>33</v>
      </c>
      <c r="B215" s="2" t="s">
        <v>120</v>
      </c>
      <c r="C215" s="2" t="s">
        <v>85</v>
      </c>
      <c r="D215" s="2" t="s">
        <v>151</v>
      </c>
      <c r="E215" s="2" t="s">
        <v>152</v>
      </c>
      <c r="F215" s="7" t="b">
        <f aca="false">TRUE()</f>
        <v>1</v>
      </c>
      <c r="G215" s="2" t="n">
        <v>809</v>
      </c>
      <c r="H215" s="2" t="n">
        <v>234</v>
      </c>
      <c r="I215" s="8" t="n">
        <v>0.289245982694685</v>
      </c>
    </row>
    <row r="216" customFormat="false" ht="15" hidden="false" customHeight="false" outlineLevel="0" collapsed="false">
      <c r="A216" s="2" t="n">
        <v>34</v>
      </c>
      <c r="B216" s="2" t="s">
        <v>121</v>
      </c>
      <c r="C216" s="2" t="s">
        <v>85</v>
      </c>
      <c r="D216" s="2" t="s">
        <v>151</v>
      </c>
      <c r="E216" s="2" t="s">
        <v>152</v>
      </c>
      <c r="F216" s="7" t="b">
        <f aca="false">TRUE()</f>
        <v>1</v>
      </c>
      <c r="G216" s="2" t="n">
        <v>698</v>
      </c>
      <c r="H216" s="2" t="n">
        <v>202</v>
      </c>
      <c r="I216" s="8" t="n">
        <v>0.289398280802292</v>
      </c>
    </row>
    <row r="217" customFormat="false" ht="15" hidden="false" customHeight="false" outlineLevel="0" collapsed="false">
      <c r="A217" s="2" t="n">
        <v>35</v>
      </c>
      <c r="B217" s="2" t="s">
        <v>122</v>
      </c>
      <c r="C217" s="2" t="s">
        <v>85</v>
      </c>
      <c r="D217" s="2" t="s">
        <v>151</v>
      </c>
      <c r="E217" s="2" t="s">
        <v>152</v>
      </c>
      <c r="F217" s="7" t="b">
        <f aca="false">TRUE()</f>
        <v>1</v>
      </c>
      <c r="G217" s="2" t="n">
        <v>712</v>
      </c>
      <c r="H217" s="2" t="n">
        <v>217</v>
      </c>
      <c r="I217" s="8" t="n">
        <v>0.304775280898876</v>
      </c>
    </row>
    <row r="218" customFormat="false" ht="15" hidden="false" customHeight="false" outlineLevel="0" collapsed="false">
      <c r="A218" s="2" t="n">
        <v>36</v>
      </c>
      <c r="B218" s="2" t="s">
        <v>123</v>
      </c>
      <c r="C218" s="2" t="s">
        <v>85</v>
      </c>
      <c r="D218" s="2" t="s">
        <v>151</v>
      </c>
      <c r="E218" s="2" t="s">
        <v>152</v>
      </c>
      <c r="F218" s="7" t="b">
        <f aca="false">TRUE()</f>
        <v>1</v>
      </c>
      <c r="G218" s="2" t="n">
        <v>731</v>
      </c>
      <c r="H218" s="2" t="n">
        <v>198</v>
      </c>
      <c r="I218" s="8" t="n">
        <v>0.270861833105335</v>
      </c>
    </row>
    <row r="219" customFormat="false" ht="15" hidden="false" customHeight="false" outlineLevel="0" collapsed="false">
      <c r="A219" s="2" t="n">
        <v>37</v>
      </c>
      <c r="B219" s="2" t="s">
        <v>124</v>
      </c>
      <c r="C219" s="2" t="s">
        <v>85</v>
      </c>
      <c r="D219" s="2" t="s">
        <v>151</v>
      </c>
      <c r="E219" s="2" t="s">
        <v>152</v>
      </c>
      <c r="F219" s="7" t="b">
        <f aca="false">TRUE()</f>
        <v>1</v>
      </c>
      <c r="G219" s="2" t="n">
        <v>669</v>
      </c>
      <c r="H219" s="2" t="n">
        <v>223</v>
      </c>
      <c r="I219" s="8" t="n">
        <v>0.333333333333333</v>
      </c>
    </row>
    <row r="220" customFormat="false" ht="15" hidden="false" customHeight="false" outlineLevel="0" collapsed="false">
      <c r="A220" s="2" t="n">
        <v>38</v>
      </c>
      <c r="B220" s="2" t="s">
        <v>125</v>
      </c>
      <c r="C220" s="2" t="s">
        <v>85</v>
      </c>
      <c r="D220" s="2" t="s">
        <v>151</v>
      </c>
      <c r="E220" s="2" t="s">
        <v>152</v>
      </c>
      <c r="F220" s="7" t="b">
        <f aca="false">TRUE()</f>
        <v>1</v>
      </c>
      <c r="G220" s="2" t="n">
        <v>654</v>
      </c>
      <c r="H220" s="2" t="n">
        <v>218</v>
      </c>
      <c r="I220" s="8" t="n">
        <v>0.333333333333333</v>
      </c>
    </row>
    <row r="221" customFormat="false" ht="15" hidden="false" customHeight="false" outlineLevel="0" collapsed="false">
      <c r="A221" s="2" t="n">
        <v>39</v>
      </c>
      <c r="B221" s="2" t="s">
        <v>126</v>
      </c>
      <c r="C221" s="2" t="s">
        <v>85</v>
      </c>
      <c r="D221" s="2" t="s">
        <v>151</v>
      </c>
      <c r="E221" s="2" t="s">
        <v>152</v>
      </c>
      <c r="F221" s="7" t="b">
        <f aca="false">TRUE()</f>
        <v>1</v>
      </c>
      <c r="G221" s="2" t="n">
        <v>742</v>
      </c>
      <c r="H221" s="2" t="n">
        <v>259</v>
      </c>
      <c r="I221" s="8" t="n">
        <v>0.349056603773585</v>
      </c>
    </row>
    <row r="222" customFormat="false" ht="15" hidden="false" customHeight="false" outlineLevel="0" collapsed="false">
      <c r="A222" s="2" t="n">
        <v>40</v>
      </c>
      <c r="B222" s="2" t="s">
        <v>127</v>
      </c>
      <c r="C222" s="2" t="s">
        <v>85</v>
      </c>
      <c r="D222" s="2" t="s">
        <v>151</v>
      </c>
      <c r="E222" s="2" t="s">
        <v>152</v>
      </c>
      <c r="F222" s="7" t="b">
        <f aca="false">TRUE()</f>
        <v>1</v>
      </c>
      <c r="G222" s="2" t="n">
        <v>780</v>
      </c>
      <c r="H222" s="2" t="n">
        <v>297</v>
      </c>
      <c r="I222" s="8" t="n">
        <v>0.380769230769231</v>
      </c>
    </row>
    <row r="223" customFormat="false" ht="15" hidden="false" customHeight="false" outlineLevel="0" collapsed="false">
      <c r="A223" s="2" t="n">
        <v>41</v>
      </c>
      <c r="B223" s="2" t="s">
        <v>128</v>
      </c>
      <c r="C223" s="2" t="s">
        <v>85</v>
      </c>
      <c r="D223" s="2" t="s">
        <v>151</v>
      </c>
      <c r="E223" s="2" t="s">
        <v>152</v>
      </c>
      <c r="F223" s="7" t="b">
        <f aca="false">TRUE()</f>
        <v>1</v>
      </c>
      <c r="G223" s="2" t="n">
        <v>768</v>
      </c>
      <c r="H223" s="2" t="n">
        <v>289</v>
      </c>
      <c r="I223" s="8" t="n">
        <v>0.376302083333333</v>
      </c>
    </row>
    <row r="224" customFormat="false" ht="15" hidden="false" customHeight="false" outlineLevel="0" collapsed="false">
      <c r="A224" s="2" t="n">
        <v>42</v>
      </c>
      <c r="B224" s="2" t="s">
        <v>129</v>
      </c>
      <c r="C224" s="2" t="s">
        <v>85</v>
      </c>
      <c r="D224" s="2" t="s">
        <v>151</v>
      </c>
      <c r="E224" s="2" t="s">
        <v>152</v>
      </c>
      <c r="F224" s="7" t="b">
        <f aca="false">TRUE()</f>
        <v>1</v>
      </c>
      <c r="G224" s="2" t="n">
        <v>850</v>
      </c>
      <c r="H224" s="2" t="n">
        <v>312</v>
      </c>
      <c r="I224" s="8" t="n">
        <v>0.367058823529412</v>
      </c>
    </row>
    <row r="225" customFormat="false" ht="15" hidden="false" customHeight="false" outlineLevel="0" collapsed="false">
      <c r="A225" s="2" t="n">
        <v>43</v>
      </c>
      <c r="B225" s="2" t="s">
        <v>130</v>
      </c>
      <c r="C225" s="2" t="s">
        <v>85</v>
      </c>
      <c r="D225" s="2" t="s">
        <v>151</v>
      </c>
      <c r="E225" s="2" t="s">
        <v>152</v>
      </c>
      <c r="F225" s="7" t="b">
        <f aca="false">TRUE()</f>
        <v>1</v>
      </c>
      <c r="G225" s="2" t="n">
        <v>753</v>
      </c>
      <c r="H225" s="2" t="n">
        <v>311</v>
      </c>
      <c r="I225" s="8" t="n">
        <v>0.413014608233732</v>
      </c>
    </row>
    <row r="226" customFormat="false" ht="15" hidden="false" customHeight="false" outlineLevel="0" collapsed="false">
      <c r="A226" s="2" t="n">
        <v>44</v>
      </c>
      <c r="B226" s="2" t="s">
        <v>131</v>
      </c>
      <c r="C226" s="2" t="s">
        <v>85</v>
      </c>
      <c r="D226" s="2" t="s">
        <v>151</v>
      </c>
      <c r="E226" s="2" t="s">
        <v>152</v>
      </c>
      <c r="F226" s="7" t="b">
        <f aca="false">TRUE()</f>
        <v>1</v>
      </c>
      <c r="G226" s="2" t="n">
        <v>821</v>
      </c>
      <c r="H226" s="2" t="n">
        <v>290</v>
      </c>
      <c r="I226" s="8" t="n">
        <v>0.353227771010962</v>
      </c>
    </row>
    <row r="227" customFormat="false" ht="15" hidden="false" customHeight="false" outlineLevel="0" collapsed="false">
      <c r="A227" s="2" t="n">
        <v>45</v>
      </c>
      <c r="B227" s="2" t="s">
        <v>132</v>
      </c>
      <c r="C227" s="2" t="s">
        <v>85</v>
      </c>
      <c r="D227" s="2" t="s">
        <v>151</v>
      </c>
      <c r="E227" s="2" t="s">
        <v>152</v>
      </c>
      <c r="F227" s="7" t="b">
        <f aca="false">TRUE()</f>
        <v>1</v>
      </c>
      <c r="G227" s="2" t="n">
        <v>922</v>
      </c>
      <c r="H227" s="2" t="n">
        <v>394</v>
      </c>
      <c r="I227" s="8" t="n">
        <v>0.427331887201735</v>
      </c>
    </row>
    <row r="228" customFormat="false" ht="15" hidden="false" customHeight="false" outlineLevel="0" collapsed="false">
      <c r="A228" s="2" t="n">
        <v>46</v>
      </c>
      <c r="B228" s="2" t="s">
        <v>133</v>
      </c>
      <c r="C228" s="2" t="s">
        <v>85</v>
      </c>
      <c r="D228" s="2" t="s">
        <v>151</v>
      </c>
      <c r="E228" s="2" t="s">
        <v>152</v>
      </c>
      <c r="F228" s="7" t="b">
        <f aca="false">TRUE()</f>
        <v>1</v>
      </c>
      <c r="G228" s="2" t="n">
        <v>722</v>
      </c>
      <c r="H228" s="2" t="n">
        <v>277</v>
      </c>
      <c r="I228" s="8" t="n">
        <v>0.383656509695291</v>
      </c>
    </row>
    <row r="229" customFormat="false" ht="15" hidden="false" customHeight="false" outlineLevel="0" collapsed="false">
      <c r="A229" s="2" t="n">
        <v>47</v>
      </c>
      <c r="B229" s="2" t="s">
        <v>134</v>
      </c>
      <c r="C229" s="2" t="s">
        <v>85</v>
      </c>
      <c r="D229" s="2" t="s">
        <v>151</v>
      </c>
      <c r="E229" s="2" t="s">
        <v>152</v>
      </c>
      <c r="F229" s="7" t="b">
        <f aca="false">TRUE()</f>
        <v>1</v>
      </c>
      <c r="G229" s="2" t="n">
        <v>652</v>
      </c>
      <c r="H229" s="2" t="n">
        <v>270</v>
      </c>
      <c r="I229" s="8" t="n">
        <v>0.414110429447853</v>
      </c>
    </row>
    <row r="230" customFormat="false" ht="15" hidden="false" customHeight="false" outlineLevel="0" collapsed="false">
      <c r="A230" s="2" t="n">
        <v>48</v>
      </c>
      <c r="B230" s="2" t="s">
        <v>135</v>
      </c>
      <c r="C230" s="2" t="s">
        <v>85</v>
      </c>
      <c r="D230" s="2" t="s">
        <v>151</v>
      </c>
      <c r="E230" s="2" t="s">
        <v>152</v>
      </c>
      <c r="F230" s="7" t="b">
        <f aca="false">TRUE()</f>
        <v>1</v>
      </c>
      <c r="G230" s="2" t="n">
        <v>730</v>
      </c>
      <c r="H230" s="2" t="n">
        <v>328</v>
      </c>
      <c r="I230" s="8" t="n">
        <v>0.449315068493151</v>
      </c>
    </row>
    <row r="231" customFormat="false" ht="15" hidden="false" customHeight="false" outlineLevel="0" collapsed="false">
      <c r="A231" s="2" t="n">
        <v>49</v>
      </c>
      <c r="B231" s="2" t="s">
        <v>136</v>
      </c>
      <c r="C231" s="2" t="s">
        <v>85</v>
      </c>
      <c r="D231" s="2" t="s">
        <v>151</v>
      </c>
      <c r="E231" s="2" t="s">
        <v>152</v>
      </c>
      <c r="F231" s="7" t="b">
        <f aca="false">TRUE()</f>
        <v>1</v>
      </c>
      <c r="G231" s="2" t="n">
        <v>665</v>
      </c>
      <c r="H231" s="2" t="n">
        <v>239</v>
      </c>
      <c r="I231" s="8" t="n">
        <v>0.359398496240602</v>
      </c>
    </row>
    <row r="232" customFormat="false" ht="15" hidden="false" customHeight="false" outlineLevel="0" collapsed="false">
      <c r="A232" s="2" t="n">
        <v>50</v>
      </c>
      <c r="B232" s="2" t="s">
        <v>137</v>
      </c>
      <c r="C232" s="2" t="s">
        <v>85</v>
      </c>
      <c r="D232" s="2" t="s">
        <v>151</v>
      </c>
      <c r="E232" s="2" t="s">
        <v>152</v>
      </c>
      <c r="F232" s="7" t="b">
        <f aca="false">TRUE()</f>
        <v>1</v>
      </c>
      <c r="G232" s="2" t="n">
        <v>702</v>
      </c>
      <c r="H232" s="2" t="n">
        <v>340</v>
      </c>
      <c r="I232" s="8" t="n">
        <v>0.484330484330484</v>
      </c>
    </row>
    <row r="233" customFormat="false" ht="15" hidden="false" customHeight="false" outlineLevel="0" collapsed="false">
      <c r="A233" s="2" t="n">
        <v>51</v>
      </c>
      <c r="B233" s="2" t="s">
        <v>138</v>
      </c>
      <c r="C233" s="2" t="s">
        <v>85</v>
      </c>
      <c r="D233" s="2" t="s">
        <v>151</v>
      </c>
      <c r="E233" s="2" t="s">
        <v>152</v>
      </c>
      <c r="F233" s="7" t="b">
        <f aca="false">TRUE()</f>
        <v>1</v>
      </c>
      <c r="G233" s="2" t="n">
        <v>701</v>
      </c>
      <c r="H233" s="2" t="n">
        <v>301</v>
      </c>
      <c r="I233" s="8" t="n">
        <v>0.429386590584879</v>
      </c>
    </row>
    <row r="234" customFormat="false" ht="15" hidden="false" customHeight="false" outlineLevel="0" collapsed="false">
      <c r="A234" s="2" t="n">
        <v>52</v>
      </c>
      <c r="B234" s="2" t="s">
        <v>139</v>
      </c>
      <c r="C234" s="2" t="s">
        <v>85</v>
      </c>
      <c r="D234" s="2" t="s">
        <v>151</v>
      </c>
      <c r="E234" s="2" t="s">
        <v>152</v>
      </c>
      <c r="F234" s="7" t="b">
        <f aca="false">TRUE()</f>
        <v>1</v>
      </c>
      <c r="G234" s="2" t="n">
        <v>743</v>
      </c>
      <c r="H234" s="2" t="n">
        <v>313</v>
      </c>
      <c r="I234" s="8" t="n">
        <v>0.421265141318977</v>
      </c>
    </row>
    <row r="235" customFormat="false" ht="15" hidden="false" customHeight="false" outlineLevel="0" collapsed="false">
      <c r="A235" s="2" t="n">
        <v>53</v>
      </c>
      <c r="B235" s="2" t="s">
        <v>140</v>
      </c>
      <c r="C235" s="2" t="s">
        <v>85</v>
      </c>
      <c r="D235" s="2" t="s">
        <v>151</v>
      </c>
      <c r="E235" s="2" t="s">
        <v>152</v>
      </c>
      <c r="F235" s="7" t="b">
        <f aca="false">TRUE()</f>
        <v>1</v>
      </c>
      <c r="G235" s="2" t="n">
        <v>798</v>
      </c>
      <c r="H235" s="2" t="n">
        <v>305</v>
      </c>
      <c r="I235" s="8" t="n">
        <v>0.382205513784461</v>
      </c>
    </row>
    <row r="236" customFormat="false" ht="15" hidden="false" customHeight="false" outlineLevel="0" collapsed="false">
      <c r="A236" s="2" t="n">
        <v>54</v>
      </c>
      <c r="B236" s="2" t="s">
        <v>141</v>
      </c>
      <c r="C236" s="2" t="s">
        <v>85</v>
      </c>
      <c r="D236" s="2" t="s">
        <v>151</v>
      </c>
      <c r="E236" s="2" t="s">
        <v>152</v>
      </c>
      <c r="F236" s="7" t="b">
        <f aca="false">TRUE()</f>
        <v>1</v>
      </c>
      <c r="G236" s="2" t="n">
        <v>885</v>
      </c>
      <c r="H236" s="2" t="n">
        <v>387</v>
      </c>
      <c r="I236" s="8" t="n">
        <v>0.43728813559322</v>
      </c>
    </row>
    <row r="237" customFormat="false" ht="15" hidden="false" customHeight="false" outlineLevel="0" collapsed="false">
      <c r="A237" s="2" t="n">
        <v>55</v>
      </c>
      <c r="B237" s="2" t="s">
        <v>142</v>
      </c>
      <c r="C237" s="2" t="s">
        <v>85</v>
      </c>
      <c r="D237" s="2" t="s">
        <v>151</v>
      </c>
      <c r="E237" s="2" t="s">
        <v>152</v>
      </c>
      <c r="F237" s="7" t="b">
        <f aca="false">TRUE()</f>
        <v>1</v>
      </c>
      <c r="G237" s="2" t="n">
        <v>782</v>
      </c>
      <c r="H237" s="2" t="n">
        <v>317</v>
      </c>
      <c r="I237" s="8" t="n">
        <v>0.40537084398977</v>
      </c>
    </row>
    <row r="238" customFormat="false" ht="15" hidden="false" customHeight="false" outlineLevel="0" collapsed="false">
      <c r="A238" s="2" t="n">
        <v>56</v>
      </c>
      <c r="B238" s="2" t="s">
        <v>143</v>
      </c>
      <c r="C238" s="2" t="s">
        <v>85</v>
      </c>
      <c r="D238" s="2" t="s">
        <v>151</v>
      </c>
      <c r="E238" s="2" t="s">
        <v>152</v>
      </c>
      <c r="F238" s="7" t="b">
        <f aca="false">TRUE()</f>
        <v>1</v>
      </c>
      <c r="G238" s="2" t="n">
        <v>838</v>
      </c>
      <c r="H238" s="2" t="n">
        <v>366</v>
      </c>
      <c r="I238" s="8" t="n">
        <v>0.436754176610979</v>
      </c>
    </row>
    <row r="239" customFormat="false" ht="15" hidden="false" customHeight="false" outlineLevel="0" collapsed="false">
      <c r="A239" s="2" t="n">
        <v>57</v>
      </c>
      <c r="B239" s="2" t="s">
        <v>144</v>
      </c>
      <c r="C239" s="2" t="s">
        <v>85</v>
      </c>
      <c r="D239" s="2" t="s">
        <v>151</v>
      </c>
      <c r="E239" s="2" t="s">
        <v>152</v>
      </c>
      <c r="F239" s="7" t="b">
        <f aca="false">TRUE()</f>
        <v>1</v>
      </c>
      <c r="G239" s="2" t="n">
        <v>829</v>
      </c>
      <c r="H239" s="2" t="n">
        <v>385</v>
      </c>
      <c r="I239" s="8" t="n">
        <v>0.464414957780458</v>
      </c>
    </row>
    <row r="240" customFormat="false" ht="15" hidden="false" customHeight="false" outlineLevel="0" collapsed="false">
      <c r="A240" s="2" t="n">
        <v>58</v>
      </c>
      <c r="B240" s="2" t="s">
        <v>145</v>
      </c>
      <c r="C240" s="2" t="s">
        <v>85</v>
      </c>
      <c r="D240" s="2" t="s">
        <v>151</v>
      </c>
      <c r="E240" s="2" t="s">
        <v>152</v>
      </c>
      <c r="F240" s="7" t="b">
        <f aca="false">TRUE()</f>
        <v>1</v>
      </c>
      <c r="G240" s="2" t="n">
        <v>757</v>
      </c>
      <c r="H240" s="2" t="n">
        <v>298</v>
      </c>
      <c r="I240" s="8" t="n">
        <v>0.393659180977543</v>
      </c>
    </row>
    <row r="241" customFormat="false" ht="15" hidden="false" customHeight="false" outlineLevel="0" collapsed="false">
      <c r="A241" s="2" t="n">
        <v>59</v>
      </c>
      <c r="B241" s="2" t="s">
        <v>146</v>
      </c>
      <c r="C241" s="2" t="s">
        <v>85</v>
      </c>
      <c r="D241" s="2" t="s">
        <v>151</v>
      </c>
      <c r="E241" s="2" t="s">
        <v>152</v>
      </c>
      <c r="F241" s="7" t="b">
        <f aca="false">TRUE()</f>
        <v>1</v>
      </c>
      <c r="G241" s="2" t="n">
        <v>643</v>
      </c>
      <c r="H241" s="2" t="n">
        <v>301</v>
      </c>
      <c r="I241" s="8" t="n">
        <v>0.468118195956454</v>
      </c>
    </row>
    <row r="242" customFormat="false" ht="15" hidden="false" customHeight="false" outlineLevel="0" collapsed="false">
      <c r="A242" s="2" t="n">
        <v>0</v>
      </c>
      <c r="B242" s="2" t="s">
        <v>84</v>
      </c>
      <c r="C242" s="2" t="s">
        <v>85</v>
      </c>
      <c r="D242" s="2" t="s">
        <v>153</v>
      </c>
      <c r="E242" s="2" t="s">
        <v>154</v>
      </c>
      <c r="F242" s="7" t="b">
        <f aca="false">FALSE()</f>
        <v>0</v>
      </c>
      <c r="G242" s="2" t="n">
        <v>449</v>
      </c>
      <c r="H242" s="2" t="n">
        <v>0</v>
      </c>
      <c r="I242" s="8" t="n">
        <v>0</v>
      </c>
    </row>
    <row r="243" customFormat="false" ht="15" hidden="false" customHeight="false" outlineLevel="0" collapsed="false">
      <c r="A243" s="2" t="n">
        <v>1</v>
      </c>
      <c r="B243" s="2" t="s">
        <v>88</v>
      </c>
      <c r="C243" s="2" t="s">
        <v>85</v>
      </c>
      <c r="D243" s="2" t="s">
        <v>153</v>
      </c>
      <c r="E243" s="2" t="s">
        <v>154</v>
      </c>
      <c r="F243" s="7" t="b">
        <f aca="false">FALSE()</f>
        <v>0</v>
      </c>
      <c r="G243" s="2" t="n">
        <v>428</v>
      </c>
      <c r="H243" s="2" t="n">
        <v>1</v>
      </c>
      <c r="I243" s="8" t="n">
        <v>0.0023364485981308</v>
      </c>
    </row>
    <row r="244" customFormat="false" ht="15" hidden="false" customHeight="false" outlineLevel="0" collapsed="false">
      <c r="A244" s="2" t="n">
        <v>2</v>
      </c>
      <c r="B244" s="2" t="s">
        <v>89</v>
      </c>
      <c r="C244" s="2" t="s">
        <v>85</v>
      </c>
      <c r="D244" s="2" t="s">
        <v>153</v>
      </c>
      <c r="E244" s="2" t="s">
        <v>154</v>
      </c>
      <c r="F244" s="7" t="b">
        <f aca="false">FALSE()</f>
        <v>0</v>
      </c>
      <c r="G244" s="2" t="n">
        <v>397</v>
      </c>
      <c r="H244" s="2" t="n">
        <v>2</v>
      </c>
      <c r="I244" s="8" t="n">
        <v>0.0050377833753148</v>
      </c>
    </row>
    <row r="245" customFormat="false" ht="15" hidden="false" customHeight="false" outlineLevel="0" collapsed="false">
      <c r="A245" s="2" t="n">
        <v>3</v>
      </c>
      <c r="B245" s="2" t="s">
        <v>90</v>
      </c>
      <c r="C245" s="2" t="s">
        <v>85</v>
      </c>
      <c r="D245" s="2" t="s">
        <v>153</v>
      </c>
      <c r="E245" s="2" t="s">
        <v>154</v>
      </c>
      <c r="F245" s="7" t="b">
        <f aca="false">FALSE()</f>
        <v>0</v>
      </c>
      <c r="G245" s="2" t="n">
        <v>442</v>
      </c>
      <c r="H245" s="2" t="n">
        <v>3</v>
      </c>
      <c r="I245" s="8" t="n">
        <v>0.006787330316742</v>
      </c>
    </row>
    <row r="246" customFormat="false" ht="15" hidden="false" customHeight="false" outlineLevel="0" collapsed="false">
      <c r="A246" s="2" t="n">
        <v>4</v>
      </c>
      <c r="B246" s="2" t="s">
        <v>91</v>
      </c>
      <c r="C246" s="2" t="s">
        <v>85</v>
      </c>
      <c r="D246" s="2" t="s">
        <v>153</v>
      </c>
      <c r="E246" s="2" t="s">
        <v>154</v>
      </c>
      <c r="F246" s="7" t="b">
        <f aca="false">FALSE()</f>
        <v>0</v>
      </c>
      <c r="G246" s="2" t="n">
        <v>475</v>
      </c>
      <c r="H246" s="2" t="n">
        <v>4</v>
      </c>
      <c r="I246" s="8" t="n">
        <v>0.0084210526315789</v>
      </c>
    </row>
    <row r="247" customFormat="false" ht="15" hidden="false" customHeight="false" outlineLevel="0" collapsed="false">
      <c r="A247" s="2" t="n">
        <v>5</v>
      </c>
      <c r="B247" s="2" t="s">
        <v>92</v>
      </c>
      <c r="C247" s="2" t="s">
        <v>85</v>
      </c>
      <c r="D247" s="2" t="s">
        <v>153</v>
      </c>
      <c r="E247" s="2" t="s">
        <v>154</v>
      </c>
      <c r="F247" s="7" t="b">
        <f aca="false">FALSE()</f>
        <v>0</v>
      </c>
      <c r="G247" s="2" t="n">
        <v>451</v>
      </c>
      <c r="H247" s="2" t="n">
        <v>5</v>
      </c>
      <c r="I247" s="8" t="n">
        <v>0.0110864745011086</v>
      </c>
    </row>
    <row r="248" customFormat="false" ht="15" hidden="false" customHeight="false" outlineLevel="0" collapsed="false">
      <c r="A248" s="2" t="n">
        <v>6</v>
      </c>
      <c r="B248" s="2" t="s">
        <v>93</v>
      </c>
      <c r="C248" s="2" t="s">
        <v>85</v>
      </c>
      <c r="D248" s="2" t="s">
        <v>153</v>
      </c>
      <c r="E248" s="2" t="s">
        <v>154</v>
      </c>
      <c r="F248" s="7" t="b">
        <f aca="false">FALSE()</f>
        <v>0</v>
      </c>
      <c r="G248" s="2" t="n">
        <v>510</v>
      </c>
      <c r="H248" s="2" t="n">
        <v>7</v>
      </c>
      <c r="I248" s="8" t="n">
        <v>0.0137254901960784</v>
      </c>
    </row>
    <row r="249" customFormat="false" ht="15" hidden="false" customHeight="false" outlineLevel="0" collapsed="false">
      <c r="A249" s="2" t="n">
        <v>7</v>
      </c>
      <c r="B249" s="2" t="s">
        <v>94</v>
      </c>
      <c r="C249" s="2" t="s">
        <v>85</v>
      </c>
      <c r="D249" s="2" t="s">
        <v>153</v>
      </c>
      <c r="E249" s="2" t="s">
        <v>154</v>
      </c>
      <c r="F249" s="7" t="b">
        <f aca="false">FALSE()</f>
        <v>0</v>
      </c>
      <c r="G249" s="2" t="n">
        <v>453</v>
      </c>
      <c r="H249" s="2" t="n">
        <v>6</v>
      </c>
      <c r="I249" s="8" t="n">
        <v>0.0132450331125827</v>
      </c>
    </row>
    <row r="250" customFormat="false" ht="15" hidden="false" customHeight="false" outlineLevel="0" collapsed="false">
      <c r="A250" s="2" t="n">
        <v>8</v>
      </c>
      <c r="B250" s="2" t="s">
        <v>95</v>
      </c>
      <c r="C250" s="2" t="s">
        <v>85</v>
      </c>
      <c r="D250" s="2" t="s">
        <v>153</v>
      </c>
      <c r="E250" s="2" t="s">
        <v>154</v>
      </c>
      <c r="F250" s="7" t="b">
        <f aca="false">FALSE()</f>
        <v>0</v>
      </c>
      <c r="G250" s="2" t="n">
        <v>471</v>
      </c>
      <c r="H250" s="2" t="n">
        <v>8</v>
      </c>
      <c r="I250" s="8" t="n">
        <v>0.0169851380042462</v>
      </c>
    </row>
    <row r="251" customFormat="false" ht="15" hidden="false" customHeight="false" outlineLevel="0" collapsed="false">
      <c r="A251" s="2" t="n">
        <v>9</v>
      </c>
      <c r="B251" s="2" t="s">
        <v>96</v>
      </c>
      <c r="C251" s="2" t="s">
        <v>85</v>
      </c>
      <c r="D251" s="2" t="s">
        <v>153</v>
      </c>
      <c r="E251" s="2" t="s">
        <v>154</v>
      </c>
      <c r="F251" s="7" t="b">
        <f aca="false">FALSE()</f>
        <v>0</v>
      </c>
      <c r="G251" s="2" t="n">
        <v>402</v>
      </c>
      <c r="H251" s="2" t="n">
        <v>8</v>
      </c>
      <c r="I251" s="8" t="n">
        <v>0.0199004975124378</v>
      </c>
    </row>
    <row r="252" customFormat="false" ht="15" hidden="false" customHeight="false" outlineLevel="0" collapsed="false">
      <c r="A252" s="2" t="n">
        <v>10</v>
      </c>
      <c r="B252" s="2" t="s">
        <v>97</v>
      </c>
      <c r="C252" s="2" t="s">
        <v>85</v>
      </c>
      <c r="D252" s="2" t="s">
        <v>153</v>
      </c>
      <c r="E252" s="2" t="s">
        <v>154</v>
      </c>
      <c r="F252" s="7" t="b">
        <f aca="false">FALSE()</f>
        <v>0</v>
      </c>
      <c r="G252" s="2" t="n">
        <v>426</v>
      </c>
      <c r="H252" s="2" t="n">
        <v>9</v>
      </c>
      <c r="I252" s="8" t="n">
        <v>0.0211267605633802</v>
      </c>
    </row>
    <row r="253" customFormat="false" ht="15" hidden="false" customHeight="false" outlineLevel="0" collapsed="false">
      <c r="A253" s="2" t="n">
        <v>11</v>
      </c>
      <c r="B253" s="2" t="s">
        <v>98</v>
      </c>
      <c r="C253" s="2" t="s">
        <v>85</v>
      </c>
      <c r="D253" s="2" t="s">
        <v>153</v>
      </c>
      <c r="E253" s="2" t="s">
        <v>154</v>
      </c>
      <c r="F253" s="7" t="b">
        <f aca="false">FALSE()</f>
        <v>0</v>
      </c>
      <c r="G253" s="2" t="n">
        <v>382</v>
      </c>
      <c r="H253" s="2" t="n">
        <v>9</v>
      </c>
      <c r="I253" s="8" t="n">
        <v>0.0235602094240837</v>
      </c>
    </row>
    <row r="254" customFormat="false" ht="15" hidden="false" customHeight="false" outlineLevel="0" collapsed="false">
      <c r="A254" s="2" t="n">
        <v>12</v>
      </c>
      <c r="B254" s="2" t="s">
        <v>99</v>
      </c>
      <c r="C254" s="2" t="s">
        <v>85</v>
      </c>
      <c r="D254" s="2" t="s">
        <v>153</v>
      </c>
      <c r="E254" s="2" t="s">
        <v>154</v>
      </c>
      <c r="F254" s="7" t="b">
        <f aca="false">FALSE()</f>
        <v>0</v>
      </c>
      <c r="G254" s="2" t="n">
        <v>362</v>
      </c>
      <c r="H254" s="2" t="n">
        <v>9</v>
      </c>
      <c r="I254" s="8" t="n">
        <v>0.0248618784530386</v>
      </c>
    </row>
    <row r="255" customFormat="false" ht="15" hidden="false" customHeight="false" outlineLevel="0" collapsed="false">
      <c r="A255" s="2" t="n">
        <v>13</v>
      </c>
      <c r="B255" s="2" t="s">
        <v>100</v>
      </c>
      <c r="C255" s="2" t="s">
        <v>85</v>
      </c>
      <c r="D255" s="2" t="s">
        <v>153</v>
      </c>
      <c r="E255" s="2" t="s">
        <v>154</v>
      </c>
      <c r="F255" s="7" t="b">
        <f aca="false">FALSE()</f>
        <v>0</v>
      </c>
      <c r="G255" s="2" t="n">
        <v>349</v>
      </c>
      <c r="H255" s="2" t="n">
        <v>11</v>
      </c>
      <c r="I255" s="8" t="n">
        <v>0.0315186246418338</v>
      </c>
    </row>
    <row r="256" customFormat="false" ht="15" hidden="false" customHeight="false" outlineLevel="0" collapsed="false">
      <c r="A256" s="2" t="n">
        <v>14</v>
      </c>
      <c r="B256" s="2" t="s">
        <v>101</v>
      </c>
      <c r="C256" s="2" t="s">
        <v>85</v>
      </c>
      <c r="D256" s="2" t="s">
        <v>153</v>
      </c>
      <c r="E256" s="2" t="s">
        <v>154</v>
      </c>
      <c r="F256" s="7" t="b">
        <f aca="false">FALSE()</f>
        <v>0</v>
      </c>
      <c r="G256" s="2" t="n">
        <v>355</v>
      </c>
      <c r="H256" s="2" t="n">
        <v>11</v>
      </c>
      <c r="I256" s="8" t="n">
        <v>0.0309859154929577</v>
      </c>
    </row>
    <row r="257" customFormat="false" ht="15" hidden="false" customHeight="false" outlineLevel="0" collapsed="false">
      <c r="A257" s="2" t="n">
        <v>15</v>
      </c>
      <c r="B257" s="2" t="s">
        <v>102</v>
      </c>
      <c r="C257" s="2" t="s">
        <v>85</v>
      </c>
      <c r="D257" s="2" t="s">
        <v>153</v>
      </c>
      <c r="E257" s="2" t="s">
        <v>154</v>
      </c>
      <c r="F257" s="7" t="b">
        <f aca="false">FALSE()</f>
        <v>0</v>
      </c>
      <c r="G257" s="2" t="n">
        <v>415</v>
      </c>
      <c r="H257" s="2" t="n">
        <v>12</v>
      </c>
      <c r="I257" s="8" t="n">
        <v>0.0289156626506024</v>
      </c>
    </row>
    <row r="258" customFormat="false" ht="15" hidden="false" customHeight="false" outlineLevel="0" collapsed="false">
      <c r="A258" s="2" t="n">
        <v>16</v>
      </c>
      <c r="B258" s="2" t="s">
        <v>103</v>
      </c>
      <c r="C258" s="2" t="s">
        <v>85</v>
      </c>
      <c r="D258" s="2" t="s">
        <v>153</v>
      </c>
      <c r="E258" s="2" t="s">
        <v>154</v>
      </c>
      <c r="F258" s="7" t="b">
        <f aca="false">FALSE()</f>
        <v>0</v>
      </c>
      <c r="G258" s="2" t="n">
        <v>481</v>
      </c>
      <c r="H258" s="2" t="n">
        <v>18</v>
      </c>
      <c r="I258" s="8" t="n">
        <v>0.0374220374220374</v>
      </c>
    </row>
    <row r="259" customFormat="false" ht="15" hidden="false" customHeight="false" outlineLevel="0" collapsed="false">
      <c r="A259" s="2" t="n">
        <v>17</v>
      </c>
      <c r="B259" s="2" t="s">
        <v>104</v>
      </c>
      <c r="C259" s="2" t="s">
        <v>85</v>
      </c>
      <c r="D259" s="2" t="s">
        <v>153</v>
      </c>
      <c r="E259" s="2" t="s">
        <v>154</v>
      </c>
      <c r="F259" s="7" t="b">
        <f aca="false">FALSE()</f>
        <v>0</v>
      </c>
      <c r="G259" s="2" t="n">
        <v>505</v>
      </c>
      <c r="H259" s="2" t="n">
        <v>17</v>
      </c>
      <c r="I259" s="8" t="n">
        <v>0.0336633663366336</v>
      </c>
    </row>
    <row r="260" customFormat="false" ht="15" hidden="false" customHeight="false" outlineLevel="0" collapsed="false">
      <c r="A260" s="2" t="n">
        <v>18</v>
      </c>
      <c r="B260" s="2" t="s">
        <v>105</v>
      </c>
      <c r="C260" s="2" t="s">
        <v>85</v>
      </c>
      <c r="D260" s="2" t="s">
        <v>153</v>
      </c>
      <c r="E260" s="2" t="s">
        <v>154</v>
      </c>
      <c r="F260" s="7" t="b">
        <f aca="false">FALSE()</f>
        <v>0</v>
      </c>
      <c r="G260" s="2" t="n">
        <v>466</v>
      </c>
      <c r="H260" s="2" t="n">
        <v>20</v>
      </c>
      <c r="I260" s="8" t="n">
        <v>0.0429184549356223</v>
      </c>
    </row>
    <row r="261" customFormat="false" ht="15" hidden="false" customHeight="false" outlineLevel="0" collapsed="false">
      <c r="A261" s="2" t="n">
        <v>19</v>
      </c>
      <c r="B261" s="2" t="s">
        <v>106</v>
      </c>
      <c r="C261" s="2" t="s">
        <v>85</v>
      </c>
      <c r="D261" s="2" t="s">
        <v>153</v>
      </c>
      <c r="E261" s="2" t="s">
        <v>154</v>
      </c>
      <c r="F261" s="7" t="b">
        <f aca="false">FALSE()</f>
        <v>0</v>
      </c>
      <c r="G261" s="2" t="n">
        <v>528</v>
      </c>
      <c r="H261" s="2" t="n">
        <v>25</v>
      </c>
      <c r="I261" s="8" t="n">
        <v>0.0473484848484848</v>
      </c>
    </row>
    <row r="262" customFormat="false" ht="15" hidden="false" customHeight="false" outlineLevel="0" collapsed="false">
      <c r="A262" s="2" t="n">
        <v>20</v>
      </c>
      <c r="B262" s="2" t="s">
        <v>107</v>
      </c>
      <c r="C262" s="2" t="s">
        <v>85</v>
      </c>
      <c r="D262" s="2" t="s">
        <v>153</v>
      </c>
      <c r="E262" s="2" t="s">
        <v>154</v>
      </c>
      <c r="F262" s="7" t="b">
        <f aca="false">FALSE()</f>
        <v>0</v>
      </c>
      <c r="G262" s="2" t="n">
        <v>510</v>
      </c>
      <c r="H262" s="2" t="n">
        <v>24</v>
      </c>
      <c r="I262" s="8" t="n">
        <v>0.0470588235294117</v>
      </c>
    </row>
    <row r="263" customFormat="false" ht="15" hidden="false" customHeight="false" outlineLevel="0" collapsed="false">
      <c r="A263" s="2" t="n">
        <v>21</v>
      </c>
      <c r="B263" s="2" t="s">
        <v>108</v>
      </c>
      <c r="C263" s="2" t="s">
        <v>85</v>
      </c>
      <c r="D263" s="2" t="s">
        <v>153</v>
      </c>
      <c r="E263" s="2" t="s">
        <v>154</v>
      </c>
      <c r="F263" s="7" t="b">
        <f aca="false">FALSE()</f>
        <v>0</v>
      </c>
      <c r="G263" s="2" t="n">
        <v>489</v>
      </c>
      <c r="H263" s="2" t="n">
        <v>20</v>
      </c>
      <c r="I263" s="8" t="n">
        <v>0.0408997955010225</v>
      </c>
    </row>
    <row r="264" customFormat="false" ht="15" hidden="false" customHeight="false" outlineLevel="0" collapsed="false">
      <c r="A264" s="2" t="n">
        <v>22</v>
      </c>
      <c r="B264" s="2" t="s">
        <v>109</v>
      </c>
      <c r="C264" s="2" t="s">
        <v>85</v>
      </c>
      <c r="D264" s="2" t="s">
        <v>153</v>
      </c>
      <c r="E264" s="2" t="s">
        <v>154</v>
      </c>
      <c r="F264" s="7" t="b">
        <f aca="false">FALSE()</f>
        <v>0</v>
      </c>
      <c r="G264" s="2" t="n">
        <v>474</v>
      </c>
      <c r="H264" s="2" t="n">
        <v>26</v>
      </c>
      <c r="I264" s="8" t="n">
        <v>0.0548523206751054</v>
      </c>
    </row>
    <row r="265" customFormat="false" ht="15" hidden="false" customHeight="false" outlineLevel="0" collapsed="false">
      <c r="A265" s="2" t="n">
        <v>23</v>
      </c>
      <c r="B265" s="2" t="s">
        <v>110</v>
      </c>
      <c r="C265" s="2" t="s">
        <v>85</v>
      </c>
      <c r="D265" s="2" t="s">
        <v>153</v>
      </c>
      <c r="E265" s="2" t="s">
        <v>154</v>
      </c>
      <c r="F265" s="7" t="b">
        <f aca="false">FALSE()</f>
        <v>0</v>
      </c>
      <c r="G265" s="2" t="n">
        <v>451</v>
      </c>
      <c r="H265" s="2" t="n">
        <v>23</v>
      </c>
      <c r="I265" s="8" t="n">
        <v>0.0509977827050997</v>
      </c>
    </row>
    <row r="266" customFormat="false" ht="15" hidden="false" customHeight="false" outlineLevel="0" collapsed="false">
      <c r="A266" s="2" t="n">
        <v>24</v>
      </c>
      <c r="B266" s="2" t="s">
        <v>111</v>
      </c>
      <c r="C266" s="2" t="s">
        <v>85</v>
      </c>
      <c r="D266" s="2" t="s">
        <v>153</v>
      </c>
      <c r="E266" s="2" t="s">
        <v>154</v>
      </c>
      <c r="F266" s="7" t="b">
        <f aca="false">FALSE()</f>
        <v>0</v>
      </c>
      <c r="G266" s="2" t="n">
        <v>470</v>
      </c>
      <c r="H266" s="2" t="n">
        <v>27</v>
      </c>
      <c r="I266" s="8" t="n">
        <v>0.0574468085106383</v>
      </c>
    </row>
    <row r="267" customFormat="false" ht="15" hidden="false" customHeight="false" outlineLevel="0" collapsed="false">
      <c r="A267" s="2" t="n">
        <v>25</v>
      </c>
      <c r="B267" s="2" t="s">
        <v>112</v>
      </c>
      <c r="C267" s="2" t="s">
        <v>85</v>
      </c>
      <c r="D267" s="2" t="s">
        <v>153</v>
      </c>
      <c r="E267" s="2" t="s">
        <v>154</v>
      </c>
      <c r="F267" s="7" t="b">
        <f aca="false">FALSE()</f>
        <v>0</v>
      </c>
      <c r="G267" s="2" t="n">
        <v>421</v>
      </c>
      <c r="H267" s="2" t="n">
        <v>23</v>
      </c>
      <c r="I267" s="8" t="n">
        <v>0.0546318289786223</v>
      </c>
    </row>
    <row r="268" customFormat="false" ht="15" hidden="false" customHeight="false" outlineLevel="0" collapsed="false">
      <c r="A268" s="2" t="n">
        <v>26</v>
      </c>
      <c r="B268" s="2" t="s">
        <v>113</v>
      </c>
      <c r="C268" s="2" t="s">
        <v>85</v>
      </c>
      <c r="D268" s="2" t="s">
        <v>153</v>
      </c>
      <c r="E268" s="2" t="s">
        <v>154</v>
      </c>
      <c r="F268" s="7" t="b">
        <f aca="false">FALSE()</f>
        <v>0</v>
      </c>
      <c r="G268" s="2" t="n">
        <v>458</v>
      </c>
      <c r="H268" s="2" t="n">
        <v>27</v>
      </c>
      <c r="I268" s="8" t="n">
        <v>0.0589519650655021</v>
      </c>
    </row>
    <row r="269" customFormat="false" ht="15" hidden="false" customHeight="false" outlineLevel="0" collapsed="false">
      <c r="A269" s="2" t="n">
        <v>27</v>
      </c>
      <c r="B269" s="2" t="s">
        <v>114</v>
      </c>
      <c r="C269" s="2" t="s">
        <v>85</v>
      </c>
      <c r="D269" s="2" t="s">
        <v>153</v>
      </c>
      <c r="E269" s="2" t="s">
        <v>154</v>
      </c>
      <c r="F269" s="7" t="b">
        <f aca="false">FALSE()</f>
        <v>0</v>
      </c>
      <c r="G269" s="2" t="n">
        <v>506</v>
      </c>
      <c r="H269" s="2" t="n">
        <v>33</v>
      </c>
      <c r="I269" s="8" t="n">
        <v>0.0652173913043478</v>
      </c>
    </row>
    <row r="270" customFormat="false" ht="15" hidden="false" customHeight="false" outlineLevel="0" collapsed="false">
      <c r="A270" s="2" t="n">
        <v>28</v>
      </c>
      <c r="B270" s="2" t="s">
        <v>115</v>
      </c>
      <c r="C270" s="2" t="s">
        <v>85</v>
      </c>
      <c r="D270" s="2" t="s">
        <v>153</v>
      </c>
      <c r="E270" s="2" t="s">
        <v>154</v>
      </c>
      <c r="F270" s="7" t="b">
        <f aca="false">FALSE()</f>
        <v>0</v>
      </c>
      <c r="G270" s="2" t="n">
        <v>468</v>
      </c>
      <c r="H270" s="2" t="n">
        <v>32</v>
      </c>
      <c r="I270" s="8" t="n">
        <v>0.0683760683760683</v>
      </c>
    </row>
    <row r="271" customFormat="false" ht="15" hidden="false" customHeight="false" outlineLevel="0" collapsed="false">
      <c r="A271" s="2" t="n">
        <v>29</v>
      </c>
      <c r="B271" s="2" t="s">
        <v>116</v>
      </c>
      <c r="C271" s="2" t="s">
        <v>85</v>
      </c>
      <c r="D271" s="2" t="s">
        <v>153</v>
      </c>
      <c r="E271" s="2" t="s">
        <v>154</v>
      </c>
      <c r="F271" s="7" t="b">
        <f aca="false">FALSE()</f>
        <v>0</v>
      </c>
      <c r="G271" s="2" t="n">
        <v>518</v>
      </c>
      <c r="H271" s="2" t="n">
        <v>36</v>
      </c>
      <c r="I271" s="8" t="n">
        <v>0.0694980694980695</v>
      </c>
    </row>
    <row r="272" customFormat="false" ht="15" hidden="false" customHeight="false" outlineLevel="0" collapsed="false">
      <c r="A272" s="2" t="n">
        <v>30</v>
      </c>
      <c r="B272" s="2" t="s">
        <v>117</v>
      </c>
      <c r="C272" s="2" t="s">
        <v>85</v>
      </c>
      <c r="D272" s="2" t="s">
        <v>153</v>
      </c>
      <c r="E272" s="2" t="s">
        <v>154</v>
      </c>
      <c r="F272" s="7" t="b">
        <f aca="false">FALSE()</f>
        <v>0</v>
      </c>
      <c r="G272" s="2" t="n">
        <v>557</v>
      </c>
      <c r="H272" s="2" t="n">
        <v>38</v>
      </c>
      <c r="I272" s="8" t="n">
        <v>0.0682226211849192</v>
      </c>
    </row>
    <row r="273" customFormat="false" ht="15" hidden="false" customHeight="false" outlineLevel="0" collapsed="false">
      <c r="A273" s="2" t="n">
        <v>31</v>
      </c>
      <c r="B273" s="2" t="s">
        <v>118</v>
      </c>
      <c r="C273" s="2" t="s">
        <v>85</v>
      </c>
      <c r="D273" s="2" t="s">
        <v>153</v>
      </c>
      <c r="E273" s="2" t="s">
        <v>154</v>
      </c>
      <c r="F273" s="7" t="b">
        <f aca="false">FALSE()</f>
        <v>0</v>
      </c>
      <c r="G273" s="2" t="n">
        <v>554</v>
      </c>
      <c r="H273" s="2" t="n">
        <v>42</v>
      </c>
      <c r="I273" s="8" t="n">
        <v>0.075812274368231</v>
      </c>
    </row>
    <row r="274" customFormat="false" ht="15" hidden="false" customHeight="false" outlineLevel="0" collapsed="false">
      <c r="A274" s="2" t="n">
        <v>32</v>
      </c>
      <c r="B274" s="2" t="s">
        <v>119</v>
      </c>
      <c r="C274" s="2" t="s">
        <v>85</v>
      </c>
      <c r="D274" s="2" t="s">
        <v>153</v>
      </c>
      <c r="E274" s="2" t="s">
        <v>154</v>
      </c>
      <c r="F274" s="7" t="b">
        <f aca="false">FALSE()</f>
        <v>0</v>
      </c>
      <c r="G274" s="2" t="n">
        <v>578</v>
      </c>
      <c r="H274" s="2" t="n">
        <v>45</v>
      </c>
      <c r="I274" s="8" t="n">
        <v>0.0778546712802768</v>
      </c>
    </row>
    <row r="275" customFormat="false" ht="15" hidden="false" customHeight="false" outlineLevel="0" collapsed="false">
      <c r="A275" s="2" t="n">
        <v>33</v>
      </c>
      <c r="B275" s="2" t="s">
        <v>120</v>
      </c>
      <c r="C275" s="2" t="s">
        <v>85</v>
      </c>
      <c r="D275" s="2" t="s">
        <v>153</v>
      </c>
      <c r="E275" s="2" t="s">
        <v>154</v>
      </c>
      <c r="F275" s="7" t="b">
        <f aca="false">FALSE()</f>
        <v>0</v>
      </c>
      <c r="G275" s="2" t="n">
        <v>563</v>
      </c>
      <c r="H275" s="2" t="n">
        <v>43</v>
      </c>
      <c r="I275" s="8" t="n">
        <v>0.0763765541740675</v>
      </c>
    </row>
    <row r="276" customFormat="false" ht="15" hidden="false" customHeight="false" outlineLevel="0" collapsed="false">
      <c r="A276" s="2" t="n">
        <v>34</v>
      </c>
      <c r="B276" s="2" t="s">
        <v>121</v>
      </c>
      <c r="C276" s="2" t="s">
        <v>85</v>
      </c>
      <c r="D276" s="2" t="s">
        <v>153</v>
      </c>
      <c r="E276" s="2" t="s">
        <v>154</v>
      </c>
      <c r="F276" s="7" t="b">
        <f aca="false">FALSE()</f>
        <v>0</v>
      </c>
      <c r="G276" s="2" t="n">
        <v>555</v>
      </c>
      <c r="H276" s="2" t="n">
        <v>44</v>
      </c>
      <c r="I276" s="8" t="n">
        <v>0.0792792792792792</v>
      </c>
    </row>
    <row r="277" customFormat="false" ht="15" hidden="false" customHeight="false" outlineLevel="0" collapsed="false">
      <c r="A277" s="2" t="n">
        <v>35</v>
      </c>
      <c r="B277" s="2" t="s">
        <v>122</v>
      </c>
      <c r="C277" s="2" t="s">
        <v>85</v>
      </c>
      <c r="D277" s="2" t="s">
        <v>153</v>
      </c>
      <c r="E277" s="2" t="s">
        <v>154</v>
      </c>
      <c r="F277" s="7" t="b">
        <f aca="false">FALSE()</f>
        <v>0</v>
      </c>
      <c r="G277" s="2" t="n">
        <v>466</v>
      </c>
      <c r="H277" s="2" t="n">
        <v>43</v>
      </c>
      <c r="I277" s="8" t="n">
        <v>0.0922746781115879</v>
      </c>
    </row>
    <row r="278" customFormat="false" ht="15" hidden="false" customHeight="false" outlineLevel="0" collapsed="false">
      <c r="A278" s="2" t="n">
        <v>36</v>
      </c>
      <c r="B278" s="2" t="s">
        <v>123</v>
      </c>
      <c r="C278" s="2" t="s">
        <v>85</v>
      </c>
      <c r="D278" s="2" t="s">
        <v>153</v>
      </c>
      <c r="E278" s="2" t="s">
        <v>154</v>
      </c>
      <c r="F278" s="7" t="b">
        <f aca="false">FALSE()</f>
        <v>0</v>
      </c>
      <c r="G278" s="2" t="n">
        <v>502</v>
      </c>
      <c r="H278" s="2" t="n">
        <v>43</v>
      </c>
      <c r="I278" s="8" t="n">
        <v>0.0856573705179282</v>
      </c>
    </row>
    <row r="279" customFormat="false" ht="15" hidden="false" customHeight="false" outlineLevel="0" collapsed="false">
      <c r="A279" s="2" t="n">
        <v>37</v>
      </c>
      <c r="B279" s="2" t="s">
        <v>124</v>
      </c>
      <c r="C279" s="2" t="s">
        <v>85</v>
      </c>
      <c r="D279" s="2" t="s">
        <v>153</v>
      </c>
      <c r="E279" s="2" t="s">
        <v>154</v>
      </c>
      <c r="F279" s="7" t="b">
        <f aca="false">FALSE()</f>
        <v>0</v>
      </c>
      <c r="G279" s="2" t="n">
        <v>471</v>
      </c>
      <c r="H279" s="2" t="n">
        <v>40</v>
      </c>
      <c r="I279" s="8" t="n">
        <v>0.0849256900212314</v>
      </c>
    </row>
    <row r="280" customFormat="false" ht="15" hidden="false" customHeight="false" outlineLevel="0" collapsed="false">
      <c r="A280" s="2" t="n">
        <v>38</v>
      </c>
      <c r="B280" s="2" t="s">
        <v>125</v>
      </c>
      <c r="C280" s="2" t="s">
        <v>85</v>
      </c>
      <c r="D280" s="2" t="s">
        <v>153</v>
      </c>
      <c r="E280" s="2" t="s">
        <v>154</v>
      </c>
      <c r="F280" s="7" t="b">
        <f aca="false">FALSE()</f>
        <v>0</v>
      </c>
      <c r="G280" s="2" t="n">
        <v>492</v>
      </c>
      <c r="H280" s="2" t="n">
        <v>47</v>
      </c>
      <c r="I280" s="8" t="n">
        <v>0.0955284552845528</v>
      </c>
    </row>
    <row r="281" customFormat="false" ht="15" hidden="false" customHeight="false" outlineLevel="0" collapsed="false">
      <c r="A281" s="2" t="n">
        <v>39</v>
      </c>
      <c r="B281" s="2" t="s">
        <v>126</v>
      </c>
      <c r="C281" s="2" t="s">
        <v>85</v>
      </c>
      <c r="D281" s="2" t="s">
        <v>153</v>
      </c>
      <c r="E281" s="2" t="s">
        <v>154</v>
      </c>
      <c r="F281" s="7" t="b">
        <f aca="false">FALSE()</f>
        <v>0</v>
      </c>
      <c r="G281" s="2" t="n">
        <v>478</v>
      </c>
      <c r="H281" s="2" t="n">
        <v>43</v>
      </c>
      <c r="I281" s="8" t="n">
        <v>0.0899581589958159</v>
      </c>
    </row>
    <row r="282" customFormat="false" ht="15" hidden="false" customHeight="false" outlineLevel="0" collapsed="false">
      <c r="A282" s="2" t="n">
        <v>40</v>
      </c>
      <c r="B282" s="2" t="s">
        <v>127</v>
      </c>
      <c r="C282" s="2" t="s">
        <v>85</v>
      </c>
      <c r="D282" s="2" t="s">
        <v>153</v>
      </c>
      <c r="E282" s="2" t="s">
        <v>154</v>
      </c>
      <c r="F282" s="7" t="b">
        <f aca="false">FALSE()</f>
        <v>0</v>
      </c>
      <c r="G282" s="2" t="n">
        <v>527</v>
      </c>
      <c r="H282" s="2" t="n">
        <v>48</v>
      </c>
      <c r="I282" s="8" t="n">
        <v>0.0910815939278937</v>
      </c>
    </row>
    <row r="283" customFormat="false" ht="15" hidden="false" customHeight="false" outlineLevel="0" collapsed="false">
      <c r="A283" s="2" t="n">
        <v>41</v>
      </c>
      <c r="B283" s="2" t="s">
        <v>128</v>
      </c>
      <c r="C283" s="2" t="s">
        <v>85</v>
      </c>
      <c r="D283" s="2" t="s">
        <v>153</v>
      </c>
      <c r="E283" s="2" t="s">
        <v>154</v>
      </c>
      <c r="F283" s="7" t="b">
        <f aca="false">FALSE()</f>
        <v>0</v>
      </c>
      <c r="G283" s="2" t="n">
        <v>564</v>
      </c>
      <c r="H283" s="2" t="n">
        <v>50</v>
      </c>
      <c r="I283" s="8" t="n">
        <v>0.0886524822695035</v>
      </c>
    </row>
    <row r="284" customFormat="false" ht="15" hidden="false" customHeight="false" outlineLevel="0" collapsed="false">
      <c r="A284" s="2" t="n">
        <v>42</v>
      </c>
      <c r="B284" s="2" t="s">
        <v>129</v>
      </c>
      <c r="C284" s="2" t="s">
        <v>85</v>
      </c>
      <c r="D284" s="2" t="s">
        <v>153</v>
      </c>
      <c r="E284" s="2" t="s">
        <v>154</v>
      </c>
      <c r="F284" s="7" t="b">
        <f aca="false">FALSE()</f>
        <v>0</v>
      </c>
      <c r="G284" s="2" t="n">
        <v>534</v>
      </c>
      <c r="H284" s="2" t="n">
        <v>51</v>
      </c>
      <c r="I284" s="8" t="n">
        <v>0.095505617977528</v>
      </c>
    </row>
    <row r="285" customFormat="false" ht="15" hidden="false" customHeight="false" outlineLevel="0" collapsed="false">
      <c r="A285" s="2" t="n">
        <v>43</v>
      </c>
      <c r="B285" s="2" t="s">
        <v>130</v>
      </c>
      <c r="C285" s="2" t="s">
        <v>85</v>
      </c>
      <c r="D285" s="2" t="s">
        <v>153</v>
      </c>
      <c r="E285" s="2" t="s">
        <v>154</v>
      </c>
      <c r="F285" s="7" t="b">
        <f aca="false">FALSE()</f>
        <v>0</v>
      </c>
      <c r="G285" s="2" t="n">
        <v>602</v>
      </c>
      <c r="H285" s="2" t="n">
        <v>61</v>
      </c>
      <c r="I285" s="8" t="n">
        <v>0.101328903654485</v>
      </c>
    </row>
    <row r="286" customFormat="false" ht="15" hidden="false" customHeight="false" outlineLevel="0" collapsed="false">
      <c r="A286" s="2" t="n">
        <v>44</v>
      </c>
      <c r="B286" s="2" t="s">
        <v>131</v>
      </c>
      <c r="C286" s="2" t="s">
        <v>85</v>
      </c>
      <c r="D286" s="2" t="s">
        <v>153</v>
      </c>
      <c r="E286" s="2" t="s">
        <v>154</v>
      </c>
      <c r="F286" s="7" t="b">
        <f aca="false">FALSE()</f>
        <v>0</v>
      </c>
      <c r="G286" s="2" t="n">
        <v>632</v>
      </c>
      <c r="H286" s="2" t="n">
        <v>63</v>
      </c>
      <c r="I286" s="8" t="n">
        <v>0.0996835443037974</v>
      </c>
    </row>
    <row r="287" customFormat="false" ht="15" hidden="false" customHeight="false" outlineLevel="0" collapsed="false">
      <c r="A287" s="2" t="n">
        <v>45</v>
      </c>
      <c r="B287" s="2" t="s">
        <v>132</v>
      </c>
      <c r="C287" s="2" t="s">
        <v>85</v>
      </c>
      <c r="D287" s="2" t="s">
        <v>153</v>
      </c>
      <c r="E287" s="2" t="s">
        <v>154</v>
      </c>
      <c r="F287" s="7" t="b">
        <f aca="false">FALSE()</f>
        <v>0</v>
      </c>
      <c r="G287" s="2" t="n">
        <v>564</v>
      </c>
      <c r="H287" s="2" t="n">
        <v>61</v>
      </c>
      <c r="I287" s="8" t="n">
        <v>0.108156028368794</v>
      </c>
    </row>
    <row r="288" customFormat="false" ht="15" hidden="false" customHeight="false" outlineLevel="0" collapsed="false">
      <c r="A288" s="2" t="n">
        <v>46</v>
      </c>
      <c r="B288" s="2" t="s">
        <v>133</v>
      </c>
      <c r="C288" s="2" t="s">
        <v>85</v>
      </c>
      <c r="D288" s="2" t="s">
        <v>153</v>
      </c>
      <c r="E288" s="2" t="s">
        <v>154</v>
      </c>
      <c r="F288" s="7" t="b">
        <f aca="false">FALSE()</f>
        <v>0</v>
      </c>
      <c r="G288" s="2" t="n">
        <v>500</v>
      </c>
      <c r="H288" s="2" t="n">
        <v>45</v>
      </c>
      <c r="I288" s="8" t="n">
        <v>0.09</v>
      </c>
    </row>
    <row r="289" customFormat="false" ht="15" hidden="false" customHeight="false" outlineLevel="0" collapsed="false">
      <c r="A289" s="2" t="n">
        <v>47</v>
      </c>
      <c r="B289" s="2" t="s">
        <v>134</v>
      </c>
      <c r="C289" s="2" t="s">
        <v>85</v>
      </c>
      <c r="D289" s="2" t="s">
        <v>153</v>
      </c>
      <c r="E289" s="2" t="s">
        <v>154</v>
      </c>
      <c r="F289" s="7" t="b">
        <f aca="false">FALSE()</f>
        <v>0</v>
      </c>
      <c r="G289" s="2" t="n">
        <v>502</v>
      </c>
      <c r="H289" s="2" t="n">
        <v>54</v>
      </c>
      <c r="I289" s="8" t="n">
        <v>0.107569721115538</v>
      </c>
    </row>
    <row r="290" customFormat="false" ht="15" hidden="false" customHeight="false" outlineLevel="0" collapsed="false">
      <c r="A290" s="2" t="n">
        <v>48</v>
      </c>
      <c r="B290" s="2" t="s">
        <v>135</v>
      </c>
      <c r="C290" s="2" t="s">
        <v>85</v>
      </c>
      <c r="D290" s="2" t="s">
        <v>153</v>
      </c>
      <c r="E290" s="2" t="s">
        <v>154</v>
      </c>
      <c r="F290" s="7" t="b">
        <f aca="false">FALSE()</f>
        <v>0</v>
      </c>
      <c r="G290" s="2" t="n">
        <v>470</v>
      </c>
      <c r="H290" s="2" t="n">
        <v>49</v>
      </c>
      <c r="I290" s="8" t="n">
        <v>0.104255319148936</v>
      </c>
    </row>
    <row r="291" customFormat="false" ht="15" hidden="false" customHeight="false" outlineLevel="0" collapsed="false">
      <c r="A291" s="2" t="n">
        <v>49</v>
      </c>
      <c r="B291" s="2" t="s">
        <v>136</v>
      </c>
      <c r="C291" s="2" t="s">
        <v>85</v>
      </c>
      <c r="D291" s="2" t="s">
        <v>153</v>
      </c>
      <c r="E291" s="2" t="s">
        <v>154</v>
      </c>
      <c r="F291" s="7" t="b">
        <f aca="false">FALSE()</f>
        <v>0</v>
      </c>
      <c r="G291" s="2" t="n">
        <v>482</v>
      </c>
      <c r="H291" s="2" t="n">
        <v>47</v>
      </c>
      <c r="I291" s="8" t="n">
        <v>0.0975103734439834</v>
      </c>
    </row>
    <row r="292" customFormat="false" ht="15" hidden="false" customHeight="false" outlineLevel="0" collapsed="false">
      <c r="A292" s="2" t="n">
        <v>50</v>
      </c>
      <c r="B292" s="2" t="s">
        <v>137</v>
      </c>
      <c r="C292" s="2" t="s">
        <v>85</v>
      </c>
      <c r="D292" s="2" t="s">
        <v>153</v>
      </c>
      <c r="E292" s="2" t="s">
        <v>154</v>
      </c>
      <c r="F292" s="7" t="b">
        <f aca="false">FALSE()</f>
        <v>0</v>
      </c>
      <c r="G292" s="2" t="n">
        <v>485</v>
      </c>
      <c r="H292" s="2" t="n">
        <v>50</v>
      </c>
      <c r="I292" s="8" t="n">
        <v>0.103092783505155</v>
      </c>
    </row>
    <row r="293" customFormat="false" ht="15" hidden="false" customHeight="false" outlineLevel="0" collapsed="false">
      <c r="A293" s="2" t="n">
        <v>51</v>
      </c>
      <c r="B293" s="2" t="s">
        <v>138</v>
      </c>
      <c r="C293" s="2" t="s">
        <v>85</v>
      </c>
      <c r="D293" s="2" t="s">
        <v>153</v>
      </c>
      <c r="E293" s="2" t="s">
        <v>154</v>
      </c>
      <c r="F293" s="7" t="b">
        <f aca="false">FALSE()</f>
        <v>0</v>
      </c>
      <c r="G293" s="2" t="n">
        <v>478</v>
      </c>
      <c r="H293" s="2" t="n">
        <v>53</v>
      </c>
      <c r="I293" s="8" t="n">
        <v>0.110878661087866</v>
      </c>
    </row>
    <row r="294" customFormat="false" ht="15" hidden="false" customHeight="false" outlineLevel="0" collapsed="false">
      <c r="A294" s="2" t="n">
        <v>52</v>
      </c>
      <c r="B294" s="2" t="s">
        <v>139</v>
      </c>
      <c r="C294" s="2" t="s">
        <v>85</v>
      </c>
      <c r="D294" s="2" t="s">
        <v>153</v>
      </c>
      <c r="E294" s="2" t="s">
        <v>154</v>
      </c>
      <c r="F294" s="7" t="b">
        <f aca="false">FALSE()</f>
        <v>0</v>
      </c>
      <c r="G294" s="2" t="n">
        <v>511</v>
      </c>
      <c r="H294" s="2" t="n">
        <v>54</v>
      </c>
      <c r="I294" s="8" t="n">
        <v>0.105675146771037</v>
      </c>
    </row>
    <row r="295" customFormat="false" ht="15" hidden="false" customHeight="false" outlineLevel="0" collapsed="false">
      <c r="A295" s="2" t="n">
        <v>53</v>
      </c>
      <c r="B295" s="2" t="s">
        <v>140</v>
      </c>
      <c r="C295" s="2" t="s">
        <v>85</v>
      </c>
      <c r="D295" s="2" t="s">
        <v>153</v>
      </c>
      <c r="E295" s="2" t="s">
        <v>154</v>
      </c>
      <c r="F295" s="7" t="b">
        <f aca="false">FALSE()</f>
        <v>0</v>
      </c>
      <c r="G295" s="2" t="n">
        <v>602</v>
      </c>
      <c r="H295" s="2" t="n">
        <v>56</v>
      </c>
      <c r="I295" s="8" t="n">
        <v>0.0930232558139534</v>
      </c>
    </row>
    <row r="296" customFormat="false" ht="15" hidden="false" customHeight="false" outlineLevel="0" collapsed="false">
      <c r="A296" s="2" t="n">
        <v>54</v>
      </c>
      <c r="B296" s="2" t="s">
        <v>141</v>
      </c>
      <c r="C296" s="2" t="s">
        <v>85</v>
      </c>
      <c r="D296" s="2" t="s">
        <v>153</v>
      </c>
      <c r="E296" s="2" t="s">
        <v>154</v>
      </c>
      <c r="F296" s="7" t="b">
        <f aca="false">FALSE()</f>
        <v>0</v>
      </c>
      <c r="G296" s="2" t="n">
        <v>607</v>
      </c>
      <c r="H296" s="2" t="n">
        <v>69</v>
      </c>
      <c r="I296" s="8" t="n">
        <v>0.113673805601318</v>
      </c>
    </row>
    <row r="297" customFormat="false" ht="15" hidden="false" customHeight="false" outlineLevel="0" collapsed="false">
      <c r="A297" s="2" t="n">
        <v>55</v>
      </c>
      <c r="B297" s="2" t="s">
        <v>142</v>
      </c>
      <c r="C297" s="2" t="s">
        <v>85</v>
      </c>
      <c r="D297" s="2" t="s">
        <v>153</v>
      </c>
      <c r="E297" s="2" t="s">
        <v>154</v>
      </c>
      <c r="F297" s="7" t="b">
        <f aca="false">FALSE()</f>
        <v>0</v>
      </c>
      <c r="G297" s="2" t="n">
        <v>585</v>
      </c>
      <c r="H297" s="2" t="n">
        <v>67</v>
      </c>
      <c r="I297" s="8" t="n">
        <v>0.114529914529915</v>
      </c>
    </row>
    <row r="298" customFormat="false" ht="15" hidden="false" customHeight="false" outlineLevel="0" collapsed="false">
      <c r="A298" s="2" t="n">
        <v>56</v>
      </c>
      <c r="B298" s="2" t="s">
        <v>143</v>
      </c>
      <c r="C298" s="2" t="s">
        <v>85</v>
      </c>
      <c r="D298" s="2" t="s">
        <v>153</v>
      </c>
      <c r="E298" s="2" t="s">
        <v>154</v>
      </c>
      <c r="F298" s="7" t="b">
        <f aca="false">FALSE()</f>
        <v>0</v>
      </c>
      <c r="G298" s="2" t="n">
        <v>582</v>
      </c>
      <c r="H298" s="2" t="n">
        <v>67</v>
      </c>
      <c r="I298" s="8" t="n">
        <v>0.115120274914089</v>
      </c>
    </row>
    <row r="299" customFormat="false" ht="15" hidden="false" customHeight="false" outlineLevel="0" collapsed="false">
      <c r="A299" s="2" t="n">
        <v>57</v>
      </c>
      <c r="B299" s="2" t="s">
        <v>144</v>
      </c>
      <c r="C299" s="2" t="s">
        <v>85</v>
      </c>
      <c r="D299" s="2" t="s">
        <v>153</v>
      </c>
      <c r="E299" s="2" t="s">
        <v>154</v>
      </c>
      <c r="F299" s="7" t="b">
        <f aca="false">FALSE()</f>
        <v>0</v>
      </c>
      <c r="G299" s="2" t="n">
        <v>563</v>
      </c>
      <c r="H299" s="2" t="n">
        <v>65</v>
      </c>
      <c r="I299" s="8" t="n">
        <v>0.115452930728242</v>
      </c>
    </row>
    <row r="300" customFormat="false" ht="15" hidden="false" customHeight="false" outlineLevel="0" collapsed="false">
      <c r="A300" s="2" t="n">
        <v>58</v>
      </c>
      <c r="B300" s="2" t="s">
        <v>145</v>
      </c>
      <c r="C300" s="2" t="s">
        <v>85</v>
      </c>
      <c r="D300" s="2" t="s">
        <v>153</v>
      </c>
      <c r="E300" s="2" t="s">
        <v>154</v>
      </c>
      <c r="F300" s="7" t="b">
        <f aca="false">FALSE()</f>
        <v>0</v>
      </c>
      <c r="G300" s="2" t="n">
        <v>542</v>
      </c>
      <c r="H300" s="2" t="n">
        <v>65</v>
      </c>
      <c r="I300" s="8" t="n">
        <v>0.119926199261993</v>
      </c>
    </row>
    <row r="301" customFormat="false" ht="15" hidden="false" customHeight="false" outlineLevel="0" collapsed="false">
      <c r="A301" s="2" t="n">
        <v>59</v>
      </c>
      <c r="B301" s="2" t="s">
        <v>146</v>
      </c>
      <c r="C301" s="2" t="s">
        <v>85</v>
      </c>
      <c r="D301" s="2" t="s">
        <v>153</v>
      </c>
      <c r="E301" s="2" t="s">
        <v>154</v>
      </c>
      <c r="F301" s="7" t="b">
        <f aca="false">FALSE()</f>
        <v>0</v>
      </c>
      <c r="G301" s="2" t="n">
        <v>503</v>
      </c>
      <c r="H301" s="2" t="n">
        <v>63</v>
      </c>
      <c r="I301" s="8" t="n">
        <v>0.125248508946322</v>
      </c>
    </row>
    <row r="302" customFormat="false" ht="15" hidden="false" customHeight="false" outlineLevel="0" collapsed="false">
      <c r="A302" s="2" t="n">
        <v>0</v>
      </c>
      <c r="B302" s="2" t="s">
        <v>84</v>
      </c>
      <c r="C302" s="2" t="s">
        <v>155</v>
      </c>
      <c r="D302" s="2" t="s">
        <v>86</v>
      </c>
      <c r="E302" s="2" t="s">
        <v>87</v>
      </c>
      <c r="F302" s="7" t="b">
        <f aca="false">FALSE()</f>
        <v>0</v>
      </c>
      <c r="G302" s="2" t="n">
        <v>24755</v>
      </c>
      <c r="H302" s="2" t="n">
        <v>69</v>
      </c>
      <c r="I302" s="8" t="n">
        <v>0.0027873156937992</v>
      </c>
    </row>
    <row r="303" customFormat="false" ht="15" hidden="false" customHeight="false" outlineLevel="0" collapsed="false">
      <c r="A303" s="2" t="n">
        <v>1</v>
      </c>
      <c r="B303" s="2" t="s">
        <v>88</v>
      </c>
      <c r="C303" s="2" t="s">
        <v>155</v>
      </c>
      <c r="D303" s="2" t="s">
        <v>86</v>
      </c>
      <c r="E303" s="2" t="s">
        <v>87</v>
      </c>
      <c r="F303" s="7" t="b">
        <f aca="false">FALSE()</f>
        <v>0</v>
      </c>
      <c r="G303" s="2" t="n">
        <v>24962</v>
      </c>
      <c r="H303" s="2" t="n">
        <v>142</v>
      </c>
      <c r="I303" s="8" t="n">
        <v>0.0056886467430494</v>
      </c>
    </row>
    <row r="304" customFormat="false" ht="15" hidden="false" customHeight="false" outlineLevel="0" collapsed="false">
      <c r="A304" s="2" t="n">
        <v>2</v>
      </c>
      <c r="B304" s="2" t="s">
        <v>89</v>
      </c>
      <c r="C304" s="2" t="s">
        <v>155</v>
      </c>
      <c r="D304" s="2" t="s">
        <v>86</v>
      </c>
      <c r="E304" s="2" t="s">
        <v>87</v>
      </c>
      <c r="F304" s="7" t="b">
        <f aca="false">FALSE()</f>
        <v>0</v>
      </c>
      <c r="G304" s="2" t="n">
        <v>23045</v>
      </c>
      <c r="H304" s="2" t="n">
        <v>192</v>
      </c>
      <c r="I304" s="8" t="n">
        <v>0.0083315252766326</v>
      </c>
    </row>
    <row r="305" customFormat="false" ht="15" hidden="false" customHeight="false" outlineLevel="0" collapsed="false">
      <c r="A305" s="2" t="n">
        <v>3</v>
      </c>
      <c r="B305" s="2" t="s">
        <v>90</v>
      </c>
      <c r="C305" s="2" t="s">
        <v>155</v>
      </c>
      <c r="D305" s="2" t="s">
        <v>86</v>
      </c>
      <c r="E305" s="2" t="s">
        <v>87</v>
      </c>
      <c r="F305" s="7" t="b">
        <f aca="false">FALSE()</f>
        <v>0</v>
      </c>
      <c r="G305" s="2" t="n">
        <v>25111</v>
      </c>
      <c r="H305" s="2" t="n">
        <v>353</v>
      </c>
      <c r="I305" s="8" t="n">
        <v>0.0140575843255943</v>
      </c>
    </row>
    <row r="306" customFormat="false" ht="15" hidden="false" customHeight="false" outlineLevel="0" collapsed="false">
      <c r="A306" s="2" t="n">
        <v>4</v>
      </c>
      <c r="B306" s="2" t="s">
        <v>91</v>
      </c>
      <c r="C306" s="2" t="s">
        <v>155</v>
      </c>
      <c r="D306" s="2" t="s">
        <v>86</v>
      </c>
      <c r="E306" s="2" t="s">
        <v>87</v>
      </c>
      <c r="F306" s="7" t="b">
        <f aca="false">FALSE()</f>
        <v>0</v>
      </c>
      <c r="G306" s="2" t="n">
        <v>28986</v>
      </c>
      <c r="H306" s="2" t="n">
        <v>407</v>
      </c>
      <c r="I306" s="8" t="n">
        <v>0.0140412612985579</v>
      </c>
    </row>
    <row r="307" customFormat="false" ht="15" hidden="false" customHeight="false" outlineLevel="0" collapsed="false">
      <c r="A307" s="2" t="n">
        <v>5</v>
      </c>
      <c r="B307" s="2" t="s">
        <v>92</v>
      </c>
      <c r="C307" s="2" t="s">
        <v>155</v>
      </c>
      <c r="D307" s="2" t="s">
        <v>86</v>
      </c>
      <c r="E307" s="2" t="s">
        <v>87</v>
      </c>
      <c r="F307" s="7" t="b">
        <f aca="false">FALSE()</f>
        <v>0</v>
      </c>
      <c r="G307" s="2" t="n">
        <v>29717</v>
      </c>
      <c r="H307" s="2" t="n">
        <v>631</v>
      </c>
      <c r="I307" s="8" t="n">
        <v>0.0212336373119763</v>
      </c>
    </row>
    <row r="308" customFormat="false" ht="15" hidden="false" customHeight="false" outlineLevel="0" collapsed="false">
      <c r="A308" s="2" t="n">
        <v>6</v>
      </c>
      <c r="B308" s="2" t="s">
        <v>93</v>
      </c>
      <c r="C308" s="2" t="s">
        <v>155</v>
      </c>
      <c r="D308" s="2" t="s">
        <v>86</v>
      </c>
      <c r="E308" s="2" t="s">
        <v>87</v>
      </c>
      <c r="F308" s="7" t="b">
        <f aca="false">FALSE()</f>
        <v>0</v>
      </c>
      <c r="G308" s="2" t="n">
        <v>26079</v>
      </c>
      <c r="H308" s="2" t="n">
        <v>561</v>
      </c>
      <c r="I308" s="8" t="n">
        <v>0.0215115610261129</v>
      </c>
    </row>
    <row r="309" customFormat="false" ht="15" hidden="false" customHeight="false" outlineLevel="0" collapsed="false">
      <c r="A309" s="2" t="n">
        <v>7</v>
      </c>
      <c r="B309" s="2" t="s">
        <v>94</v>
      </c>
      <c r="C309" s="2" t="s">
        <v>155</v>
      </c>
      <c r="D309" s="2" t="s">
        <v>86</v>
      </c>
      <c r="E309" s="2" t="s">
        <v>87</v>
      </c>
      <c r="F309" s="7" t="b">
        <f aca="false">FALSE()</f>
        <v>0</v>
      </c>
      <c r="G309" s="2" t="n">
        <v>30436</v>
      </c>
      <c r="H309" s="2" t="n">
        <v>894</v>
      </c>
      <c r="I309" s="8" t="n">
        <v>0.0293731107898541</v>
      </c>
    </row>
    <row r="310" customFormat="false" ht="15" hidden="false" customHeight="false" outlineLevel="0" collapsed="false">
      <c r="A310" s="2" t="n">
        <v>8</v>
      </c>
      <c r="B310" s="2" t="s">
        <v>95</v>
      </c>
      <c r="C310" s="2" t="s">
        <v>155</v>
      </c>
      <c r="D310" s="2" t="s">
        <v>86</v>
      </c>
      <c r="E310" s="2" t="s">
        <v>87</v>
      </c>
      <c r="F310" s="7" t="b">
        <f aca="false">FALSE()</f>
        <v>0</v>
      </c>
      <c r="G310" s="2" t="n">
        <v>26700</v>
      </c>
      <c r="H310" s="2" t="n">
        <v>878</v>
      </c>
      <c r="I310" s="8" t="n">
        <v>0.0328838951310861</v>
      </c>
    </row>
    <row r="311" customFormat="false" ht="15" hidden="false" customHeight="false" outlineLevel="0" collapsed="false">
      <c r="A311" s="2" t="n">
        <v>9</v>
      </c>
      <c r="B311" s="2" t="s">
        <v>96</v>
      </c>
      <c r="C311" s="2" t="s">
        <v>155</v>
      </c>
      <c r="D311" s="2" t="s">
        <v>86</v>
      </c>
      <c r="E311" s="2" t="s">
        <v>87</v>
      </c>
      <c r="F311" s="7" t="b">
        <f aca="false">FALSE()</f>
        <v>0</v>
      </c>
      <c r="G311" s="2" t="n">
        <v>22900</v>
      </c>
      <c r="H311" s="2" t="n">
        <v>850</v>
      </c>
      <c r="I311" s="8" t="n">
        <v>0.037117903930131</v>
      </c>
    </row>
    <row r="312" customFormat="false" ht="15" hidden="false" customHeight="false" outlineLevel="0" collapsed="false">
      <c r="A312" s="2" t="n">
        <v>10</v>
      </c>
      <c r="B312" s="2" t="s">
        <v>97</v>
      </c>
      <c r="C312" s="2" t="s">
        <v>155</v>
      </c>
      <c r="D312" s="2" t="s">
        <v>86</v>
      </c>
      <c r="E312" s="2" t="s">
        <v>87</v>
      </c>
      <c r="F312" s="7" t="b">
        <f aca="false">FALSE()</f>
        <v>0</v>
      </c>
      <c r="G312" s="2" t="n">
        <v>25963</v>
      </c>
      <c r="H312" s="2" t="n">
        <v>1106</v>
      </c>
      <c r="I312" s="8" t="n">
        <v>0.0425990833108654</v>
      </c>
    </row>
    <row r="313" customFormat="false" ht="15" hidden="false" customHeight="false" outlineLevel="0" collapsed="false">
      <c r="A313" s="2" t="n">
        <v>11</v>
      </c>
      <c r="B313" s="2" t="s">
        <v>98</v>
      </c>
      <c r="C313" s="2" t="s">
        <v>155</v>
      </c>
      <c r="D313" s="2" t="s">
        <v>86</v>
      </c>
      <c r="E313" s="2" t="s">
        <v>87</v>
      </c>
      <c r="F313" s="7" t="b">
        <f aca="false">FALSE()</f>
        <v>0</v>
      </c>
      <c r="G313" s="2" t="n">
        <v>24327</v>
      </c>
      <c r="H313" s="2" t="n">
        <v>1205</v>
      </c>
      <c r="I313" s="8" t="n">
        <v>0.0495334402104657</v>
      </c>
    </row>
    <row r="314" customFormat="false" ht="15" hidden="false" customHeight="false" outlineLevel="0" collapsed="false">
      <c r="A314" s="2" t="n">
        <v>12</v>
      </c>
      <c r="B314" s="2" t="s">
        <v>99</v>
      </c>
      <c r="C314" s="2" t="s">
        <v>155</v>
      </c>
      <c r="D314" s="2" t="s">
        <v>86</v>
      </c>
      <c r="E314" s="2" t="s">
        <v>87</v>
      </c>
      <c r="F314" s="7" t="b">
        <f aca="false">FALSE()</f>
        <v>0</v>
      </c>
      <c r="G314" s="2" t="n">
        <v>26014</v>
      </c>
      <c r="H314" s="2" t="n">
        <v>1433</v>
      </c>
      <c r="I314" s="8" t="n">
        <v>0.0550857230721918</v>
      </c>
    </row>
    <row r="315" customFormat="false" ht="15" hidden="false" customHeight="false" outlineLevel="0" collapsed="false">
      <c r="A315" s="2" t="n">
        <v>13</v>
      </c>
      <c r="B315" s="2" t="s">
        <v>100</v>
      </c>
      <c r="C315" s="2" t="s">
        <v>155</v>
      </c>
      <c r="D315" s="2" t="s">
        <v>86</v>
      </c>
      <c r="E315" s="2" t="s">
        <v>87</v>
      </c>
      <c r="F315" s="7" t="b">
        <f aca="false">FALSE()</f>
        <v>0</v>
      </c>
      <c r="G315" s="2" t="n">
        <v>21931</v>
      </c>
      <c r="H315" s="2" t="n">
        <v>1187</v>
      </c>
      <c r="I315" s="8" t="n">
        <v>0.0541242989375769</v>
      </c>
    </row>
    <row r="316" customFormat="false" ht="15" hidden="false" customHeight="false" outlineLevel="0" collapsed="false">
      <c r="A316" s="2" t="n">
        <v>14</v>
      </c>
      <c r="B316" s="2" t="s">
        <v>101</v>
      </c>
      <c r="C316" s="2" t="s">
        <v>155</v>
      </c>
      <c r="D316" s="2" t="s">
        <v>86</v>
      </c>
      <c r="E316" s="2" t="s">
        <v>87</v>
      </c>
      <c r="F316" s="7" t="b">
        <f aca="false">FALSE()</f>
        <v>0</v>
      </c>
      <c r="G316" s="2" t="n">
        <v>21829</v>
      </c>
      <c r="H316" s="2" t="n">
        <v>1483</v>
      </c>
      <c r="I316" s="8" t="n">
        <v>0.0679371478308672</v>
      </c>
    </row>
    <row r="317" customFormat="false" ht="15" hidden="false" customHeight="false" outlineLevel="0" collapsed="false">
      <c r="A317" s="2" t="n">
        <v>15</v>
      </c>
      <c r="B317" s="2" t="s">
        <v>102</v>
      </c>
      <c r="C317" s="2" t="s">
        <v>155</v>
      </c>
      <c r="D317" s="2" t="s">
        <v>86</v>
      </c>
      <c r="E317" s="2" t="s">
        <v>87</v>
      </c>
      <c r="F317" s="7" t="b">
        <f aca="false">FALSE()</f>
        <v>0</v>
      </c>
      <c r="G317" s="2" t="n">
        <v>28123</v>
      </c>
      <c r="H317" s="2" t="n">
        <v>2393</v>
      </c>
      <c r="I317" s="8" t="n">
        <v>0.0850904953241119</v>
      </c>
    </row>
    <row r="318" customFormat="false" ht="15" hidden="false" customHeight="false" outlineLevel="0" collapsed="false">
      <c r="A318" s="2" t="n">
        <v>16</v>
      </c>
      <c r="B318" s="2" t="s">
        <v>103</v>
      </c>
      <c r="C318" s="2" t="s">
        <v>155</v>
      </c>
      <c r="D318" s="2" t="s">
        <v>86</v>
      </c>
      <c r="E318" s="2" t="s">
        <v>87</v>
      </c>
      <c r="F318" s="7" t="b">
        <f aca="false">FALSE()</f>
        <v>0</v>
      </c>
      <c r="G318" s="2" t="n">
        <v>28814</v>
      </c>
      <c r="H318" s="2" t="n">
        <v>2271</v>
      </c>
      <c r="I318" s="8" t="n">
        <v>0.0788158534045949</v>
      </c>
    </row>
    <row r="319" customFormat="false" ht="15" hidden="false" customHeight="false" outlineLevel="0" collapsed="false">
      <c r="A319" s="2" t="n">
        <v>17</v>
      </c>
      <c r="B319" s="2" t="s">
        <v>104</v>
      </c>
      <c r="C319" s="2" t="s">
        <v>155</v>
      </c>
      <c r="D319" s="2" t="s">
        <v>86</v>
      </c>
      <c r="E319" s="2" t="s">
        <v>87</v>
      </c>
      <c r="F319" s="7" t="b">
        <f aca="false">FALSE()</f>
        <v>0</v>
      </c>
      <c r="G319" s="2" t="n">
        <v>29581</v>
      </c>
      <c r="H319" s="2" t="n">
        <v>2495</v>
      </c>
      <c r="I319" s="8" t="n">
        <v>0.0843446807072107</v>
      </c>
    </row>
    <row r="320" customFormat="false" ht="15" hidden="false" customHeight="false" outlineLevel="0" collapsed="false">
      <c r="A320" s="2" t="n">
        <v>18</v>
      </c>
      <c r="B320" s="2" t="s">
        <v>105</v>
      </c>
      <c r="C320" s="2" t="s">
        <v>155</v>
      </c>
      <c r="D320" s="2" t="s">
        <v>86</v>
      </c>
      <c r="E320" s="2" t="s">
        <v>87</v>
      </c>
      <c r="F320" s="7" t="b">
        <f aca="false">FALSE()</f>
        <v>0</v>
      </c>
      <c r="G320" s="2" t="n">
        <v>31312</v>
      </c>
      <c r="H320" s="2" t="n">
        <v>2759</v>
      </c>
      <c r="I320" s="8" t="n">
        <v>0.088113183444047</v>
      </c>
    </row>
    <row r="321" customFormat="false" ht="15" hidden="false" customHeight="false" outlineLevel="0" collapsed="false">
      <c r="A321" s="2" t="n">
        <v>19</v>
      </c>
      <c r="B321" s="2" t="s">
        <v>106</v>
      </c>
      <c r="C321" s="2" t="s">
        <v>155</v>
      </c>
      <c r="D321" s="2" t="s">
        <v>86</v>
      </c>
      <c r="E321" s="2" t="s">
        <v>87</v>
      </c>
      <c r="F321" s="7" t="b">
        <f aca="false">FALSE()</f>
        <v>0</v>
      </c>
      <c r="G321" s="2" t="n">
        <v>32434</v>
      </c>
      <c r="H321" s="2" t="n">
        <v>2662</v>
      </c>
      <c r="I321" s="8" t="n">
        <v>0.0820743664056237</v>
      </c>
    </row>
    <row r="322" customFormat="false" ht="15" hidden="false" customHeight="false" outlineLevel="0" collapsed="false">
      <c r="A322" s="2" t="n">
        <v>20</v>
      </c>
      <c r="B322" s="2" t="s">
        <v>107</v>
      </c>
      <c r="C322" s="2" t="s">
        <v>155</v>
      </c>
      <c r="D322" s="2" t="s">
        <v>86</v>
      </c>
      <c r="E322" s="2" t="s">
        <v>87</v>
      </c>
      <c r="F322" s="7" t="b">
        <f aca="false">FALSE()</f>
        <v>0</v>
      </c>
      <c r="G322" s="2" t="n">
        <v>26619</v>
      </c>
      <c r="H322" s="2" t="n">
        <v>2850</v>
      </c>
      <c r="I322" s="8" t="n">
        <v>0.107066381156317</v>
      </c>
    </row>
    <row r="323" customFormat="false" ht="15" hidden="false" customHeight="false" outlineLevel="0" collapsed="false">
      <c r="A323" s="2" t="n">
        <v>21</v>
      </c>
      <c r="B323" s="2" t="s">
        <v>108</v>
      </c>
      <c r="C323" s="2" t="s">
        <v>155</v>
      </c>
      <c r="D323" s="2" t="s">
        <v>86</v>
      </c>
      <c r="E323" s="2" t="s">
        <v>87</v>
      </c>
      <c r="F323" s="7" t="b">
        <f aca="false">FALSE()</f>
        <v>0</v>
      </c>
      <c r="G323" s="2" t="n">
        <v>31595</v>
      </c>
      <c r="H323" s="2" t="n">
        <v>3371</v>
      </c>
      <c r="I323" s="8" t="n">
        <v>0.106694097167273</v>
      </c>
    </row>
    <row r="324" customFormat="false" ht="15" hidden="false" customHeight="false" outlineLevel="0" collapsed="false">
      <c r="A324" s="2" t="n">
        <v>22</v>
      </c>
      <c r="B324" s="2" t="s">
        <v>109</v>
      </c>
      <c r="C324" s="2" t="s">
        <v>155</v>
      </c>
      <c r="D324" s="2" t="s">
        <v>86</v>
      </c>
      <c r="E324" s="2" t="s">
        <v>87</v>
      </c>
      <c r="F324" s="7" t="b">
        <f aca="false">FALSE()</f>
        <v>0</v>
      </c>
      <c r="G324" s="2" t="n">
        <v>28565</v>
      </c>
      <c r="H324" s="2" t="n">
        <v>3480</v>
      </c>
      <c r="I324" s="8" t="n">
        <v>0.121827411167513</v>
      </c>
    </row>
    <row r="325" customFormat="false" ht="15" hidden="false" customHeight="false" outlineLevel="0" collapsed="false">
      <c r="A325" s="2" t="n">
        <v>23</v>
      </c>
      <c r="B325" s="2" t="s">
        <v>110</v>
      </c>
      <c r="C325" s="2" t="s">
        <v>155</v>
      </c>
      <c r="D325" s="2" t="s">
        <v>86</v>
      </c>
      <c r="E325" s="2" t="s">
        <v>87</v>
      </c>
      <c r="F325" s="7" t="b">
        <f aca="false">FALSE()</f>
        <v>0</v>
      </c>
      <c r="G325" s="2" t="n">
        <v>29296</v>
      </c>
      <c r="H325" s="2" t="n">
        <v>3278</v>
      </c>
      <c r="I325" s="8" t="n">
        <v>0.111892408519934</v>
      </c>
    </row>
    <row r="326" customFormat="false" ht="15" hidden="false" customHeight="false" outlineLevel="0" collapsed="false">
      <c r="A326" s="2" t="n">
        <v>24</v>
      </c>
      <c r="B326" s="2" t="s">
        <v>111</v>
      </c>
      <c r="C326" s="2" t="s">
        <v>155</v>
      </c>
      <c r="D326" s="2" t="s">
        <v>86</v>
      </c>
      <c r="E326" s="2" t="s">
        <v>87</v>
      </c>
      <c r="F326" s="7" t="b">
        <f aca="false">FALSE()</f>
        <v>0</v>
      </c>
      <c r="G326" s="2" t="n">
        <v>27274</v>
      </c>
      <c r="H326" s="2" t="n">
        <v>3279</v>
      </c>
      <c r="I326" s="8" t="n">
        <v>0.120224389528489</v>
      </c>
    </row>
    <row r="327" customFormat="false" ht="15" hidden="false" customHeight="false" outlineLevel="0" collapsed="false">
      <c r="A327" s="2" t="n">
        <v>25</v>
      </c>
      <c r="B327" s="2" t="s">
        <v>112</v>
      </c>
      <c r="C327" s="2" t="s">
        <v>155</v>
      </c>
      <c r="D327" s="2" t="s">
        <v>86</v>
      </c>
      <c r="E327" s="2" t="s">
        <v>87</v>
      </c>
      <c r="F327" s="7" t="b">
        <f aca="false">FALSE()</f>
        <v>0</v>
      </c>
      <c r="G327" s="2" t="n">
        <v>26732</v>
      </c>
      <c r="H327" s="2" t="n">
        <v>3932</v>
      </c>
      <c r="I327" s="8" t="n">
        <v>0.147089630405507</v>
      </c>
    </row>
    <row r="328" customFormat="false" ht="15" hidden="false" customHeight="false" outlineLevel="0" collapsed="false">
      <c r="A328" s="2" t="n">
        <v>26</v>
      </c>
      <c r="B328" s="2" t="s">
        <v>113</v>
      </c>
      <c r="C328" s="2" t="s">
        <v>155</v>
      </c>
      <c r="D328" s="2" t="s">
        <v>86</v>
      </c>
      <c r="E328" s="2" t="s">
        <v>87</v>
      </c>
      <c r="F328" s="7" t="b">
        <f aca="false">FALSE()</f>
        <v>0</v>
      </c>
      <c r="G328" s="2" t="n">
        <v>25248</v>
      </c>
      <c r="H328" s="2" t="n">
        <v>3515</v>
      </c>
      <c r="I328" s="8" t="n">
        <v>0.139218948035488</v>
      </c>
    </row>
    <row r="329" customFormat="false" ht="15" hidden="false" customHeight="false" outlineLevel="0" collapsed="false">
      <c r="A329" s="2" t="n">
        <v>27</v>
      </c>
      <c r="B329" s="2" t="s">
        <v>114</v>
      </c>
      <c r="C329" s="2" t="s">
        <v>155</v>
      </c>
      <c r="D329" s="2" t="s">
        <v>86</v>
      </c>
      <c r="E329" s="2" t="s">
        <v>87</v>
      </c>
      <c r="F329" s="7" t="b">
        <f aca="false">FALSE()</f>
        <v>0</v>
      </c>
      <c r="G329" s="2" t="n">
        <v>28041</v>
      </c>
      <c r="H329" s="2" t="n">
        <v>4268</v>
      </c>
      <c r="I329" s="8" t="n">
        <v>0.152205698798188</v>
      </c>
    </row>
    <row r="330" customFormat="false" ht="15" hidden="false" customHeight="false" outlineLevel="0" collapsed="false">
      <c r="A330" s="2" t="n">
        <v>28</v>
      </c>
      <c r="B330" s="2" t="s">
        <v>115</v>
      </c>
      <c r="C330" s="2" t="s">
        <v>155</v>
      </c>
      <c r="D330" s="2" t="s">
        <v>86</v>
      </c>
      <c r="E330" s="2" t="s">
        <v>87</v>
      </c>
      <c r="F330" s="7" t="b">
        <f aca="false">FALSE()</f>
        <v>0</v>
      </c>
      <c r="G330" s="2" t="n">
        <v>28769</v>
      </c>
      <c r="H330" s="2" t="n">
        <v>4438</v>
      </c>
      <c r="I330" s="8" t="n">
        <v>0.154263269491467</v>
      </c>
    </row>
    <row r="331" customFormat="false" ht="15" hidden="false" customHeight="false" outlineLevel="0" collapsed="false">
      <c r="A331" s="2" t="n">
        <v>29</v>
      </c>
      <c r="B331" s="2" t="s">
        <v>116</v>
      </c>
      <c r="C331" s="2" t="s">
        <v>155</v>
      </c>
      <c r="D331" s="2" t="s">
        <v>86</v>
      </c>
      <c r="E331" s="2" t="s">
        <v>87</v>
      </c>
      <c r="F331" s="7" t="b">
        <f aca="false">FALSE()</f>
        <v>0</v>
      </c>
      <c r="G331" s="2" t="n">
        <v>28040</v>
      </c>
      <c r="H331" s="2" t="n">
        <v>3670</v>
      </c>
      <c r="I331" s="8" t="n">
        <v>0.130884450784593</v>
      </c>
    </row>
    <row r="332" customFormat="false" ht="15" hidden="false" customHeight="false" outlineLevel="0" collapsed="false">
      <c r="A332" s="2" t="n">
        <v>30</v>
      </c>
      <c r="B332" s="2" t="s">
        <v>117</v>
      </c>
      <c r="C332" s="2" t="s">
        <v>155</v>
      </c>
      <c r="D332" s="2" t="s">
        <v>86</v>
      </c>
      <c r="E332" s="2" t="s">
        <v>87</v>
      </c>
      <c r="F332" s="7" t="b">
        <f aca="false">FALSE()</f>
        <v>0</v>
      </c>
      <c r="G332" s="2" t="n">
        <v>31336</v>
      </c>
      <c r="H332" s="2" t="n">
        <v>5060</v>
      </c>
      <c r="I332" s="8" t="n">
        <v>0.161475619096247</v>
      </c>
    </row>
    <row r="333" customFormat="false" ht="15" hidden="false" customHeight="false" outlineLevel="0" collapsed="false">
      <c r="A333" s="2" t="n">
        <v>31</v>
      </c>
      <c r="B333" s="2" t="s">
        <v>118</v>
      </c>
      <c r="C333" s="2" t="s">
        <v>155</v>
      </c>
      <c r="D333" s="2" t="s">
        <v>86</v>
      </c>
      <c r="E333" s="2" t="s">
        <v>87</v>
      </c>
      <c r="F333" s="7" t="b">
        <f aca="false">FALSE()</f>
        <v>0</v>
      </c>
      <c r="G333" s="2" t="n">
        <v>30621</v>
      </c>
      <c r="H333" s="2" t="n">
        <v>5321</v>
      </c>
      <c r="I333" s="8" t="n">
        <v>0.173769635217661</v>
      </c>
    </row>
    <row r="334" customFormat="false" ht="15" hidden="false" customHeight="false" outlineLevel="0" collapsed="false">
      <c r="A334" s="2" t="n">
        <v>32</v>
      </c>
      <c r="B334" s="2" t="s">
        <v>119</v>
      </c>
      <c r="C334" s="2" t="s">
        <v>155</v>
      </c>
      <c r="D334" s="2" t="s">
        <v>86</v>
      </c>
      <c r="E334" s="2" t="s">
        <v>87</v>
      </c>
      <c r="F334" s="7" t="b">
        <f aca="false">FALSE()</f>
        <v>0</v>
      </c>
      <c r="G334" s="2" t="n">
        <v>34317</v>
      </c>
      <c r="H334" s="2" t="n">
        <v>4503</v>
      </c>
      <c r="I334" s="8" t="n">
        <v>0.131217763790541</v>
      </c>
    </row>
    <row r="335" customFormat="false" ht="15" hidden="false" customHeight="false" outlineLevel="0" collapsed="false">
      <c r="A335" s="2" t="n">
        <v>33</v>
      </c>
      <c r="B335" s="2" t="s">
        <v>120</v>
      </c>
      <c r="C335" s="2" t="s">
        <v>155</v>
      </c>
      <c r="D335" s="2" t="s">
        <v>86</v>
      </c>
      <c r="E335" s="2" t="s">
        <v>87</v>
      </c>
      <c r="F335" s="7" t="b">
        <f aca="false">FALSE()</f>
        <v>0</v>
      </c>
      <c r="G335" s="2" t="n">
        <v>31852</v>
      </c>
      <c r="H335" s="2" t="n">
        <v>5055</v>
      </c>
      <c r="I335" s="8" t="n">
        <v>0.158702750219766</v>
      </c>
    </row>
    <row r="336" customFormat="false" ht="15" hidden="false" customHeight="false" outlineLevel="0" collapsed="false">
      <c r="A336" s="2" t="n">
        <v>34</v>
      </c>
      <c r="B336" s="2" t="s">
        <v>121</v>
      </c>
      <c r="C336" s="2" t="s">
        <v>155</v>
      </c>
      <c r="D336" s="2" t="s">
        <v>86</v>
      </c>
      <c r="E336" s="2" t="s">
        <v>87</v>
      </c>
      <c r="F336" s="7" t="b">
        <f aca="false">FALSE()</f>
        <v>0</v>
      </c>
      <c r="G336" s="2" t="n">
        <v>29129</v>
      </c>
      <c r="H336" s="2" t="n">
        <v>4743</v>
      </c>
      <c r="I336" s="8" t="n">
        <v>0.162827422843215</v>
      </c>
    </row>
    <row r="337" customFormat="false" ht="15" hidden="false" customHeight="false" outlineLevel="0" collapsed="false">
      <c r="A337" s="2" t="n">
        <v>35</v>
      </c>
      <c r="B337" s="2" t="s">
        <v>122</v>
      </c>
      <c r="C337" s="2" t="s">
        <v>155</v>
      </c>
      <c r="D337" s="2" t="s">
        <v>86</v>
      </c>
      <c r="E337" s="2" t="s">
        <v>87</v>
      </c>
      <c r="F337" s="7" t="b">
        <f aca="false">FALSE()</f>
        <v>0</v>
      </c>
      <c r="G337" s="2" t="n">
        <v>29520</v>
      </c>
      <c r="H337" s="2" t="n">
        <v>4092</v>
      </c>
      <c r="I337" s="8" t="n">
        <v>0.138617886178862</v>
      </c>
    </row>
    <row r="338" customFormat="false" ht="15" hidden="false" customHeight="false" outlineLevel="0" collapsed="false">
      <c r="A338" s="2" t="n">
        <v>36</v>
      </c>
      <c r="B338" s="2" t="s">
        <v>123</v>
      </c>
      <c r="C338" s="2" t="s">
        <v>155</v>
      </c>
      <c r="D338" s="2" t="s">
        <v>86</v>
      </c>
      <c r="E338" s="2" t="s">
        <v>87</v>
      </c>
      <c r="F338" s="7" t="b">
        <f aca="false">FALSE()</f>
        <v>0</v>
      </c>
      <c r="G338" s="2" t="n">
        <v>28530</v>
      </c>
      <c r="H338" s="2" t="n">
        <v>5015</v>
      </c>
      <c r="I338" s="8" t="n">
        <v>0.175779880827199</v>
      </c>
    </row>
    <row r="339" customFormat="false" ht="15" hidden="false" customHeight="false" outlineLevel="0" collapsed="false">
      <c r="A339" s="2" t="n">
        <v>37</v>
      </c>
      <c r="B339" s="2" t="s">
        <v>124</v>
      </c>
      <c r="C339" s="2" t="s">
        <v>155</v>
      </c>
      <c r="D339" s="2" t="s">
        <v>86</v>
      </c>
      <c r="E339" s="2" t="s">
        <v>87</v>
      </c>
      <c r="F339" s="7" t="b">
        <f aca="false">FALSE()</f>
        <v>0</v>
      </c>
      <c r="G339" s="2" t="n">
        <v>29562</v>
      </c>
      <c r="H339" s="2" t="n">
        <v>4996</v>
      </c>
      <c r="I339" s="8" t="n">
        <v>0.169000744198633</v>
      </c>
    </row>
    <row r="340" customFormat="false" ht="15" hidden="false" customHeight="false" outlineLevel="0" collapsed="false">
      <c r="A340" s="2" t="n">
        <v>38</v>
      </c>
      <c r="B340" s="2" t="s">
        <v>125</v>
      </c>
      <c r="C340" s="2" t="s">
        <v>155</v>
      </c>
      <c r="D340" s="2" t="s">
        <v>86</v>
      </c>
      <c r="E340" s="2" t="s">
        <v>87</v>
      </c>
      <c r="F340" s="7" t="b">
        <f aca="false">FALSE()</f>
        <v>0</v>
      </c>
      <c r="G340" s="2" t="n">
        <v>24521</v>
      </c>
      <c r="H340" s="2" t="n">
        <v>3958</v>
      </c>
      <c r="I340" s="8" t="n">
        <v>0.161412666693854</v>
      </c>
    </row>
    <row r="341" customFormat="false" ht="15" hidden="false" customHeight="false" outlineLevel="0" collapsed="false">
      <c r="A341" s="2" t="n">
        <v>39</v>
      </c>
      <c r="B341" s="2" t="s">
        <v>126</v>
      </c>
      <c r="C341" s="2" t="s">
        <v>155</v>
      </c>
      <c r="D341" s="2" t="s">
        <v>86</v>
      </c>
      <c r="E341" s="2" t="s">
        <v>87</v>
      </c>
      <c r="F341" s="7" t="b">
        <f aca="false">FALSE()</f>
        <v>0</v>
      </c>
      <c r="G341" s="2" t="n">
        <v>30398</v>
      </c>
      <c r="H341" s="2" t="n">
        <v>5377</v>
      </c>
      <c r="I341" s="8" t="n">
        <v>0.176886637278768</v>
      </c>
    </row>
    <row r="342" customFormat="false" ht="15" hidden="false" customHeight="false" outlineLevel="0" collapsed="false">
      <c r="A342" s="2" t="n">
        <v>40</v>
      </c>
      <c r="B342" s="2" t="s">
        <v>127</v>
      </c>
      <c r="C342" s="2" t="s">
        <v>155</v>
      </c>
      <c r="D342" s="2" t="s">
        <v>86</v>
      </c>
      <c r="E342" s="2" t="s">
        <v>87</v>
      </c>
      <c r="F342" s="7" t="b">
        <f aca="false">FALSE()</f>
        <v>0</v>
      </c>
      <c r="G342" s="2" t="n">
        <v>31848</v>
      </c>
      <c r="H342" s="2" t="n">
        <v>4797</v>
      </c>
      <c r="I342" s="8" t="n">
        <v>0.150621703089676</v>
      </c>
    </row>
    <row r="343" customFormat="false" ht="15" hidden="false" customHeight="false" outlineLevel="0" collapsed="false">
      <c r="A343" s="2" t="n">
        <v>41</v>
      </c>
      <c r="B343" s="2" t="s">
        <v>128</v>
      </c>
      <c r="C343" s="2" t="s">
        <v>155</v>
      </c>
      <c r="D343" s="2" t="s">
        <v>86</v>
      </c>
      <c r="E343" s="2" t="s">
        <v>87</v>
      </c>
      <c r="F343" s="7" t="b">
        <f aca="false">FALSE()</f>
        <v>0</v>
      </c>
      <c r="G343" s="2" t="n">
        <v>32187</v>
      </c>
      <c r="H343" s="2" t="n">
        <v>6201</v>
      </c>
      <c r="I343" s="8" t="n">
        <v>0.192655419890018</v>
      </c>
    </row>
    <row r="344" customFormat="false" ht="15" hidden="false" customHeight="false" outlineLevel="0" collapsed="false">
      <c r="A344" s="2" t="n">
        <v>42</v>
      </c>
      <c r="B344" s="2" t="s">
        <v>129</v>
      </c>
      <c r="C344" s="2" t="s">
        <v>155</v>
      </c>
      <c r="D344" s="2" t="s">
        <v>86</v>
      </c>
      <c r="E344" s="2" t="s">
        <v>87</v>
      </c>
      <c r="F344" s="7" t="b">
        <f aca="false">FALSE()</f>
        <v>0</v>
      </c>
      <c r="G344" s="2" t="n">
        <v>34507</v>
      </c>
      <c r="H344" s="2" t="n">
        <v>5781</v>
      </c>
      <c r="I344" s="8" t="n">
        <v>0.167531225548439</v>
      </c>
    </row>
    <row r="345" customFormat="false" ht="15" hidden="false" customHeight="false" outlineLevel="0" collapsed="false">
      <c r="A345" s="2" t="n">
        <v>43</v>
      </c>
      <c r="B345" s="2" t="s">
        <v>130</v>
      </c>
      <c r="C345" s="2" t="s">
        <v>155</v>
      </c>
      <c r="D345" s="2" t="s">
        <v>86</v>
      </c>
      <c r="E345" s="2" t="s">
        <v>87</v>
      </c>
      <c r="F345" s="7" t="b">
        <f aca="false">FALSE()</f>
        <v>0</v>
      </c>
      <c r="G345" s="2" t="n">
        <v>34700</v>
      </c>
      <c r="H345" s="2" t="n">
        <v>5969</v>
      </c>
      <c r="I345" s="8" t="n">
        <v>0.172017291066282</v>
      </c>
    </row>
    <row r="346" customFormat="false" ht="15" hidden="false" customHeight="false" outlineLevel="0" collapsed="false">
      <c r="A346" s="2" t="n">
        <v>44</v>
      </c>
      <c r="B346" s="2" t="s">
        <v>131</v>
      </c>
      <c r="C346" s="2" t="s">
        <v>155</v>
      </c>
      <c r="D346" s="2" t="s">
        <v>86</v>
      </c>
      <c r="E346" s="2" t="s">
        <v>87</v>
      </c>
      <c r="F346" s="7" t="b">
        <f aca="false">FALSE()</f>
        <v>0</v>
      </c>
      <c r="G346" s="2" t="n">
        <v>34156</v>
      </c>
      <c r="H346" s="2" t="n">
        <v>6128</v>
      </c>
      <c r="I346" s="8" t="n">
        <v>0.17941210914627</v>
      </c>
    </row>
    <row r="347" customFormat="false" ht="15" hidden="false" customHeight="false" outlineLevel="0" collapsed="false">
      <c r="A347" s="2" t="n">
        <v>45</v>
      </c>
      <c r="B347" s="2" t="s">
        <v>132</v>
      </c>
      <c r="C347" s="2" t="s">
        <v>155</v>
      </c>
      <c r="D347" s="2" t="s">
        <v>86</v>
      </c>
      <c r="E347" s="2" t="s">
        <v>87</v>
      </c>
      <c r="F347" s="7" t="b">
        <f aca="false">FALSE()</f>
        <v>0</v>
      </c>
      <c r="G347" s="2" t="n">
        <v>33044</v>
      </c>
      <c r="H347" s="2" t="n">
        <v>6887</v>
      </c>
      <c r="I347" s="8" t="n">
        <v>0.208419077593512</v>
      </c>
    </row>
    <row r="348" customFormat="false" ht="15" hidden="false" customHeight="false" outlineLevel="0" collapsed="false">
      <c r="A348" s="2" t="n">
        <v>46</v>
      </c>
      <c r="B348" s="2" t="s">
        <v>133</v>
      </c>
      <c r="C348" s="2" t="s">
        <v>155</v>
      </c>
      <c r="D348" s="2" t="s">
        <v>86</v>
      </c>
      <c r="E348" s="2" t="s">
        <v>87</v>
      </c>
      <c r="F348" s="7" t="b">
        <f aca="false">FALSE()</f>
        <v>0</v>
      </c>
      <c r="G348" s="2" t="n">
        <v>30700</v>
      </c>
      <c r="H348" s="2" t="n">
        <v>5972</v>
      </c>
      <c r="I348" s="8" t="n">
        <v>0.194527687296417</v>
      </c>
    </row>
    <row r="349" customFormat="false" ht="15" hidden="false" customHeight="false" outlineLevel="0" collapsed="false">
      <c r="A349" s="2" t="n">
        <v>47</v>
      </c>
      <c r="B349" s="2" t="s">
        <v>134</v>
      </c>
      <c r="C349" s="2" t="s">
        <v>155</v>
      </c>
      <c r="D349" s="2" t="s">
        <v>86</v>
      </c>
      <c r="E349" s="2" t="s">
        <v>87</v>
      </c>
      <c r="F349" s="7" t="b">
        <f aca="false">FALSE()</f>
        <v>0</v>
      </c>
      <c r="G349" s="2" t="n">
        <v>27542</v>
      </c>
      <c r="H349" s="2" t="n">
        <v>5406</v>
      </c>
      <c r="I349" s="8" t="n">
        <v>0.196282041972261</v>
      </c>
    </row>
    <row r="350" customFormat="false" ht="15" hidden="false" customHeight="false" outlineLevel="0" collapsed="false">
      <c r="A350" s="2" t="n">
        <v>48</v>
      </c>
      <c r="B350" s="2" t="s">
        <v>135</v>
      </c>
      <c r="C350" s="2" t="s">
        <v>155</v>
      </c>
      <c r="D350" s="2" t="s">
        <v>86</v>
      </c>
      <c r="E350" s="2" t="s">
        <v>87</v>
      </c>
      <c r="F350" s="7" t="b">
        <f aca="false">FALSE()</f>
        <v>0</v>
      </c>
      <c r="G350" s="2" t="n">
        <v>27594</v>
      </c>
      <c r="H350" s="2" t="n">
        <v>5058</v>
      </c>
      <c r="I350" s="8" t="n">
        <v>0.183300717547293</v>
      </c>
    </row>
    <row r="351" customFormat="false" ht="15" hidden="false" customHeight="false" outlineLevel="0" collapsed="false">
      <c r="A351" s="2" t="n">
        <v>49</v>
      </c>
      <c r="B351" s="2" t="s">
        <v>136</v>
      </c>
      <c r="C351" s="2" t="s">
        <v>155</v>
      </c>
      <c r="D351" s="2" t="s">
        <v>86</v>
      </c>
      <c r="E351" s="2" t="s">
        <v>87</v>
      </c>
      <c r="F351" s="7" t="b">
        <f aca="false">FALSE()</f>
        <v>0</v>
      </c>
      <c r="G351" s="2" t="n">
        <v>26814</v>
      </c>
      <c r="H351" s="2" t="n">
        <v>4981</v>
      </c>
      <c r="I351" s="8" t="n">
        <v>0.185761169538301</v>
      </c>
    </row>
    <row r="352" customFormat="false" ht="15" hidden="false" customHeight="false" outlineLevel="0" collapsed="false">
      <c r="A352" s="2" t="n">
        <v>50</v>
      </c>
      <c r="B352" s="2" t="s">
        <v>137</v>
      </c>
      <c r="C352" s="2" t="s">
        <v>155</v>
      </c>
      <c r="D352" s="2" t="s">
        <v>86</v>
      </c>
      <c r="E352" s="2" t="s">
        <v>87</v>
      </c>
      <c r="F352" s="7" t="b">
        <f aca="false">FALSE()</f>
        <v>0</v>
      </c>
      <c r="G352" s="2" t="n">
        <v>31242</v>
      </c>
      <c r="H352" s="2" t="n">
        <v>5989</v>
      </c>
      <c r="I352" s="8" t="n">
        <v>0.191697074451059</v>
      </c>
    </row>
    <row r="353" customFormat="false" ht="15" hidden="false" customHeight="false" outlineLevel="0" collapsed="false">
      <c r="A353" s="2" t="n">
        <v>51</v>
      </c>
      <c r="B353" s="2" t="s">
        <v>138</v>
      </c>
      <c r="C353" s="2" t="s">
        <v>155</v>
      </c>
      <c r="D353" s="2" t="s">
        <v>86</v>
      </c>
      <c r="E353" s="2" t="s">
        <v>87</v>
      </c>
      <c r="F353" s="7" t="b">
        <f aca="false">FALSE()</f>
        <v>0</v>
      </c>
      <c r="G353" s="2" t="n">
        <v>29404</v>
      </c>
      <c r="H353" s="2" t="n">
        <v>4825</v>
      </c>
      <c r="I353" s="8" t="n">
        <v>0.164093320636648</v>
      </c>
    </row>
    <row r="354" customFormat="false" ht="15" hidden="false" customHeight="false" outlineLevel="0" collapsed="false">
      <c r="A354" s="2" t="n">
        <v>52</v>
      </c>
      <c r="B354" s="2" t="s">
        <v>139</v>
      </c>
      <c r="C354" s="2" t="s">
        <v>155</v>
      </c>
      <c r="D354" s="2" t="s">
        <v>86</v>
      </c>
      <c r="E354" s="2" t="s">
        <v>87</v>
      </c>
      <c r="F354" s="7" t="b">
        <f aca="false">FALSE()</f>
        <v>0</v>
      </c>
      <c r="G354" s="2" t="n">
        <v>30890</v>
      </c>
      <c r="H354" s="2" t="n">
        <v>6368</v>
      </c>
      <c r="I354" s="8" t="n">
        <v>0.20615085788281</v>
      </c>
    </row>
    <row r="355" customFormat="false" ht="15" hidden="false" customHeight="false" outlineLevel="0" collapsed="false">
      <c r="A355" s="2" t="n">
        <v>53</v>
      </c>
      <c r="B355" s="2" t="s">
        <v>140</v>
      </c>
      <c r="C355" s="2" t="s">
        <v>155</v>
      </c>
      <c r="D355" s="2" t="s">
        <v>86</v>
      </c>
      <c r="E355" s="2" t="s">
        <v>87</v>
      </c>
      <c r="F355" s="7" t="b">
        <f aca="false">FALSE()</f>
        <v>0</v>
      </c>
      <c r="G355" s="2" t="n">
        <v>33989</v>
      </c>
      <c r="H355" s="2" t="n">
        <v>6496</v>
      </c>
      <c r="I355" s="8" t="n">
        <v>0.191120656683045</v>
      </c>
    </row>
    <row r="356" customFormat="false" ht="15" hidden="false" customHeight="false" outlineLevel="0" collapsed="false">
      <c r="A356" s="2" t="n">
        <v>54</v>
      </c>
      <c r="B356" s="2" t="s">
        <v>141</v>
      </c>
      <c r="C356" s="2" t="s">
        <v>155</v>
      </c>
      <c r="D356" s="2" t="s">
        <v>86</v>
      </c>
      <c r="E356" s="2" t="s">
        <v>87</v>
      </c>
      <c r="F356" s="7" t="b">
        <f aca="false">FALSE()</f>
        <v>0</v>
      </c>
      <c r="G356" s="2" t="n">
        <v>36401</v>
      </c>
      <c r="H356" s="2" t="n">
        <v>6928</v>
      </c>
      <c r="I356" s="8" t="n">
        <v>0.190324441636219</v>
      </c>
    </row>
    <row r="357" customFormat="false" ht="15" hidden="false" customHeight="false" outlineLevel="0" collapsed="false">
      <c r="A357" s="2" t="n">
        <v>55</v>
      </c>
      <c r="B357" s="2" t="s">
        <v>142</v>
      </c>
      <c r="C357" s="2" t="s">
        <v>155</v>
      </c>
      <c r="D357" s="2" t="s">
        <v>86</v>
      </c>
      <c r="E357" s="2" t="s">
        <v>87</v>
      </c>
      <c r="F357" s="7" t="b">
        <f aca="false">FALSE()</f>
        <v>0</v>
      </c>
      <c r="G357" s="2" t="n">
        <v>34231</v>
      </c>
      <c r="H357" s="2" t="n">
        <v>6034</v>
      </c>
      <c r="I357" s="8" t="n">
        <v>0.176272968946277</v>
      </c>
    </row>
    <row r="358" customFormat="false" ht="15" hidden="false" customHeight="false" outlineLevel="0" collapsed="false">
      <c r="A358" s="2" t="n">
        <v>56</v>
      </c>
      <c r="B358" s="2" t="s">
        <v>143</v>
      </c>
      <c r="C358" s="2" t="s">
        <v>155</v>
      </c>
      <c r="D358" s="2" t="s">
        <v>86</v>
      </c>
      <c r="E358" s="2" t="s">
        <v>87</v>
      </c>
      <c r="F358" s="7" t="b">
        <f aca="false">FALSE()</f>
        <v>0</v>
      </c>
      <c r="G358" s="2" t="n">
        <v>33764</v>
      </c>
      <c r="H358" s="2" t="n">
        <v>6441</v>
      </c>
      <c r="I358" s="8" t="n">
        <v>0.190765312166805</v>
      </c>
    </row>
    <row r="359" customFormat="false" ht="15" hidden="false" customHeight="false" outlineLevel="0" collapsed="false">
      <c r="A359" s="2" t="n">
        <v>57</v>
      </c>
      <c r="B359" s="2" t="s">
        <v>144</v>
      </c>
      <c r="C359" s="2" t="s">
        <v>155</v>
      </c>
      <c r="D359" s="2" t="s">
        <v>86</v>
      </c>
      <c r="E359" s="2" t="s">
        <v>87</v>
      </c>
      <c r="F359" s="7" t="b">
        <f aca="false">FALSE()</f>
        <v>0</v>
      </c>
      <c r="G359" s="2" t="n">
        <v>33987</v>
      </c>
      <c r="H359" s="2" t="n">
        <v>6432</v>
      </c>
      <c r="I359" s="8" t="n">
        <v>0.189248830435166</v>
      </c>
    </row>
    <row r="360" customFormat="false" ht="15" hidden="false" customHeight="false" outlineLevel="0" collapsed="false">
      <c r="A360" s="2" t="n">
        <v>58</v>
      </c>
      <c r="B360" s="2" t="s">
        <v>145</v>
      </c>
      <c r="C360" s="2" t="s">
        <v>155</v>
      </c>
      <c r="D360" s="2" t="s">
        <v>86</v>
      </c>
      <c r="E360" s="2" t="s">
        <v>87</v>
      </c>
      <c r="F360" s="7" t="b">
        <f aca="false">FALSE()</f>
        <v>0</v>
      </c>
      <c r="G360" s="2" t="n">
        <v>31033</v>
      </c>
      <c r="H360" s="2" t="n">
        <v>6157</v>
      </c>
      <c r="I360" s="8" t="n">
        <v>0.198401701414623</v>
      </c>
    </row>
    <row r="361" customFormat="false" ht="15" hidden="false" customHeight="false" outlineLevel="0" collapsed="false">
      <c r="A361" s="2" t="n">
        <v>59</v>
      </c>
      <c r="B361" s="2" t="s">
        <v>146</v>
      </c>
      <c r="C361" s="2" t="s">
        <v>155</v>
      </c>
      <c r="D361" s="2" t="s">
        <v>86</v>
      </c>
      <c r="E361" s="2" t="s">
        <v>87</v>
      </c>
      <c r="F361" s="7" t="b">
        <f aca="false">FALSE()</f>
        <v>0</v>
      </c>
      <c r="G361" s="2" t="n">
        <v>32792</v>
      </c>
      <c r="H361" s="2" t="n">
        <v>6547</v>
      </c>
      <c r="I361" s="8" t="n">
        <v>0.19965235423274</v>
      </c>
    </row>
    <row r="362" customFormat="false" ht="15" hidden="false" customHeight="false" outlineLevel="0" collapsed="false">
      <c r="A362" s="2" t="n">
        <v>0</v>
      </c>
      <c r="B362" s="2" t="s">
        <v>84</v>
      </c>
      <c r="C362" s="2" t="s">
        <v>155</v>
      </c>
      <c r="D362" s="2" t="s">
        <v>147</v>
      </c>
      <c r="E362" s="2" t="s">
        <v>148</v>
      </c>
      <c r="F362" s="7" t="b">
        <f aca="false">TRUE()</f>
        <v>1</v>
      </c>
      <c r="G362" s="2" t="n">
        <v>4137</v>
      </c>
      <c r="H362" s="2" t="n">
        <v>11</v>
      </c>
      <c r="I362" s="8" t="n">
        <v>0.0026589315929417</v>
      </c>
    </row>
    <row r="363" customFormat="false" ht="15" hidden="false" customHeight="false" outlineLevel="0" collapsed="false">
      <c r="A363" s="2" t="n">
        <v>1</v>
      </c>
      <c r="B363" s="2" t="s">
        <v>88</v>
      </c>
      <c r="C363" s="2" t="s">
        <v>155</v>
      </c>
      <c r="D363" s="2" t="s">
        <v>147</v>
      </c>
      <c r="E363" s="2" t="s">
        <v>148</v>
      </c>
      <c r="F363" s="7" t="b">
        <f aca="false">TRUE()</f>
        <v>1</v>
      </c>
      <c r="G363" s="2" t="n">
        <v>4115</v>
      </c>
      <c r="H363" s="2" t="n">
        <v>24</v>
      </c>
      <c r="I363" s="8" t="n">
        <v>0.0058323207776427</v>
      </c>
    </row>
    <row r="364" customFormat="false" ht="15" hidden="false" customHeight="false" outlineLevel="0" collapsed="false">
      <c r="A364" s="2" t="n">
        <v>2</v>
      </c>
      <c r="B364" s="2" t="s">
        <v>89</v>
      </c>
      <c r="C364" s="2" t="s">
        <v>155</v>
      </c>
      <c r="D364" s="2" t="s">
        <v>147</v>
      </c>
      <c r="E364" s="2" t="s">
        <v>148</v>
      </c>
      <c r="F364" s="7" t="b">
        <f aca="false">TRUE()</f>
        <v>1</v>
      </c>
      <c r="G364" s="2" t="n">
        <v>4553</v>
      </c>
      <c r="H364" s="2" t="n">
        <v>46</v>
      </c>
      <c r="I364" s="8" t="n">
        <v>0.0101032286404568</v>
      </c>
    </row>
    <row r="365" customFormat="false" ht="15" hidden="false" customHeight="false" outlineLevel="0" collapsed="false">
      <c r="A365" s="2" t="n">
        <v>3</v>
      </c>
      <c r="B365" s="2" t="s">
        <v>90</v>
      </c>
      <c r="C365" s="2" t="s">
        <v>155</v>
      </c>
      <c r="D365" s="2" t="s">
        <v>147</v>
      </c>
      <c r="E365" s="2" t="s">
        <v>148</v>
      </c>
      <c r="F365" s="7" t="b">
        <f aca="false">TRUE()</f>
        <v>1</v>
      </c>
      <c r="G365" s="2" t="n">
        <v>4547</v>
      </c>
      <c r="H365" s="2" t="n">
        <v>63</v>
      </c>
      <c r="I365" s="8" t="n">
        <v>0.0138552892016714</v>
      </c>
    </row>
    <row r="366" customFormat="false" ht="15" hidden="false" customHeight="false" outlineLevel="0" collapsed="false">
      <c r="A366" s="2" t="n">
        <v>4</v>
      </c>
      <c r="B366" s="2" t="s">
        <v>91</v>
      </c>
      <c r="C366" s="2" t="s">
        <v>155</v>
      </c>
      <c r="D366" s="2" t="s">
        <v>147</v>
      </c>
      <c r="E366" s="2" t="s">
        <v>148</v>
      </c>
      <c r="F366" s="7" t="b">
        <f aca="false">TRUE()</f>
        <v>1</v>
      </c>
      <c r="G366" s="2" t="n">
        <v>4938</v>
      </c>
      <c r="H366" s="2" t="n">
        <v>110</v>
      </c>
      <c r="I366" s="8" t="n">
        <v>0.0222762251923855</v>
      </c>
    </row>
    <row r="367" customFormat="false" ht="15" hidden="false" customHeight="false" outlineLevel="0" collapsed="false">
      <c r="A367" s="2" t="n">
        <v>5</v>
      </c>
      <c r="B367" s="2" t="s">
        <v>92</v>
      </c>
      <c r="C367" s="2" t="s">
        <v>155</v>
      </c>
      <c r="D367" s="2" t="s">
        <v>147</v>
      </c>
      <c r="E367" s="2" t="s">
        <v>148</v>
      </c>
      <c r="F367" s="7" t="b">
        <f aca="false">TRUE()</f>
        <v>1</v>
      </c>
      <c r="G367" s="2" t="n">
        <v>5000</v>
      </c>
      <c r="H367" s="2" t="n">
        <v>122</v>
      </c>
      <c r="I367" s="8" t="n">
        <v>0.0244</v>
      </c>
    </row>
    <row r="368" customFormat="false" ht="15" hidden="false" customHeight="false" outlineLevel="0" collapsed="false">
      <c r="A368" s="2" t="n">
        <v>6</v>
      </c>
      <c r="B368" s="2" t="s">
        <v>93</v>
      </c>
      <c r="C368" s="2" t="s">
        <v>155</v>
      </c>
      <c r="D368" s="2" t="s">
        <v>147</v>
      </c>
      <c r="E368" s="2" t="s">
        <v>148</v>
      </c>
      <c r="F368" s="7" t="b">
        <f aca="false">TRUE()</f>
        <v>1</v>
      </c>
      <c r="G368" s="2" t="n">
        <v>5102</v>
      </c>
      <c r="H368" s="2" t="n">
        <v>166</v>
      </c>
      <c r="I368" s="8" t="n">
        <v>0.0325362602900823</v>
      </c>
    </row>
    <row r="369" customFormat="false" ht="15" hidden="false" customHeight="false" outlineLevel="0" collapsed="false">
      <c r="A369" s="2" t="n">
        <v>7</v>
      </c>
      <c r="B369" s="2" t="s">
        <v>94</v>
      </c>
      <c r="C369" s="2" t="s">
        <v>155</v>
      </c>
      <c r="D369" s="2" t="s">
        <v>147</v>
      </c>
      <c r="E369" s="2" t="s">
        <v>148</v>
      </c>
      <c r="F369" s="7" t="b">
        <f aca="false">TRUE()</f>
        <v>1</v>
      </c>
      <c r="G369" s="2" t="n">
        <v>4760</v>
      </c>
      <c r="H369" s="2" t="n">
        <v>229</v>
      </c>
      <c r="I369" s="8" t="n">
        <v>0.0481092436974789</v>
      </c>
    </row>
    <row r="370" customFormat="false" ht="15" hidden="false" customHeight="false" outlineLevel="0" collapsed="false">
      <c r="A370" s="2" t="n">
        <v>8</v>
      </c>
      <c r="B370" s="2" t="s">
        <v>95</v>
      </c>
      <c r="C370" s="2" t="s">
        <v>155</v>
      </c>
      <c r="D370" s="2" t="s">
        <v>147</v>
      </c>
      <c r="E370" s="2" t="s">
        <v>148</v>
      </c>
      <c r="F370" s="7" t="b">
        <f aca="false">TRUE()</f>
        <v>1</v>
      </c>
      <c r="G370" s="2" t="n">
        <v>5402</v>
      </c>
      <c r="H370" s="2" t="n">
        <v>318</v>
      </c>
      <c r="I370" s="8" t="n">
        <v>0.0588670862643465</v>
      </c>
    </row>
    <row r="371" customFormat="false" ht="15" hidden="false" customHeight="false" outlineLevel="0" collapsed="false">
      <c r="A371" s="2" t="n">
        <v>9</v>
      </c>
      <c r="B371" s="2" t="s">
        <v>96</v>
      </c>
      <c r="C371" s="2" t="s">
        <v>155</v>
      </c>
      <c r="D371" s="2" t="s">
        <v>147</v>
      </c>
      <c r="E371" s="2" t="s">
        <v>148</v>
      </c>
      <c r="F371" s="7" t="b">
        <f aca="false">TRUE()</f>
        <v>1</v>
      </c>
      <c r="G371" s="2" t="n">
        <v>4880</v>
      </c>
      <c r="H371" s="2" t="n">
        <v>365</v>
      </c>
      <c r="I371" s="8" t="n">
        <v>0.0747950819672131</v>
      </c>
    </row>
    <row r="372" customFormat="false" ht="15" hidden="false" customHeight="false" outlineLevel="0" collapsed="false">
      <c r="A372" s="2" t="n">
        <v>10</v>
      </c>
      <c r="B372" s="2" t="s">
        <v>97</v>
      </c>
      <c r="C372" s="2" t="s">
        <v>155</v>
      </c>
      <c r="D372" s="2" t="s">
        <v>147</v>
      </c>
      <c r="E372" s="2" t="s">
        <v>148</v>
      </c>
      <c r="F372" s="7" t="b">
        <f aca="false">TRUE()</f>
        <v>1</v>
      </c>
      <c r="G372" s="2" t="n">
        <v>4454</v>
      </c>
      <c r="H372" s="2" t="n">
        <v>422</v>
      </c>
      <c r="I372" s="8" t="n">
        <v>0.0947462954647507</v>
      </c>
    </row>
    <row r="373" customFormat="false" ht="15" hidden="false" customHeight="false" outlineLevel="0" collapsed="false">
      <c r="A373" s="2" t="n">
        <v>11</v>
      </c>
      <c r="B373" s="2" t="s">
        <v>98</v>
      </c>
      <c r="C373" s="2" t="s">
        <v>155</v>
      </c>
      <c r="D373" s="2" t="s">
        <v>147</v>
      </c>
      <c r="E373" s="2" t="s">
        <v>148</v>
      </c>
      <c r="F373" s="7" t="b">
        <f aca="false">TRUE()</f>
        <v>1</v>
      </c>
      <c r="G373" s="2" t="n">
        <v>3848</v>
      </c>
      <c r="H373" s="2" t="n">
        <v>467</v>
      </c>
      <c r="I373" s="8" t="n">
        <v>0.121361746361746</v>
      </c>
    </row>
    <row r="374" customFormat="false" ht="15" hidden="false" customHeight="false" outlineLevel="0" collapsed="false">
      <c r="A374" s="2" t="n">
        <v>12</v>
      </c>
      <c r="B374" s="2" t="s">
        <v>99</v>
      </c>
      <c r="C374" s="2" t="s">
        <v>155</v>
      </c>
      <c r="D374" s="2" t="s">
        <v>147</v>
      </c>
      <c r="E374" s="2" t="s">
        <v>148</v>
      </c>
      <c r="F374" s="7" t="b">
        <f aca="false">TRUE()</f>
        <v>1</v>
      </c>
      <c r="G374" s="2" t="n">
        <v>3676</v>
      </c>
      <c r="H374" s="2" t="n">
        <v>458</v>
      </c>
      <c r="I374" s="8" t="n">
        <v>0.124591947769314</v>
      </c>
    </row>
    <row r="375" customFormat="false" ht="15" hidden="false" customHeight="false" outlineLevel="0" collapsed="false">
      <c r="A375" s="2" t="n">
        <v>13</v>
      </c>
      <c r="B375" s="2" t="s">
        <v>100</v>
      </c>
      <c r="C375" s="2" t="s">
        <v>155</v>
      </c>
      <c r="D375" s="2" t="s">
        <v>147</v>
      </c>
      <c r="E375" s="2" t="s">
        <v>148</v>
      </c>
      <c r="F375" s="7" t="b">
        <f aca="false">TRUE()</f>
        <v>1</v>
      </c>
      <c r="G375" s="2" t="n">
        <v>3588</v>
      </c>
      <c r="H375" s="2" t="n">
        <v>488</v>
      </c>
      <c r="I375" s="8" t="n">
        <v>0.136008918617614</v>
      </c>
    </row>
    <row r="376" customFormat="false" ht="15" hidden="false" customHeight="false" outlineLevel="0" collapsed="false">
      <c r="A376" s="2" t="n">
        <v>14</v>
      </c>
      <c r="B376" s="2" t="s">
        <v>101</v>
      </c>
      <c r="C376" s="2" t="s">
        <v>155</v>
      </c>
      <c r="D376" s="2" t="s">
        <v>147</v>
      </c>
      <c r="E376" s="2" t="s">
        <v>148</v>
      </c>
      <c r="F376" s="7" t="b">
        <f aca="false">TRUE()</f>
        <v>1</v>
      </c>
      <c r="G376" s="2" t="n">
        <v>3953</v>
      </c>
      <c r="H376" s="2" t="n">
        <v>629</v>
      </c>
      <c r="I376" s="8" t="n">
        <v>0.159119655957501</v>
      </c>
    </row>
    <row r="377" customFormat="false" ht="15" hidden="false" customHeight="false" outlineLevel="0" collapsed="false">
      <c r="A377" s="2" t="n">
        <v>15</v>
      </c>
      <c r="B377" s="2" t="s">
        <v>102</v>
      </c>
      <c r="C377" s="2" t="s">
        <v>155</v>
      </c>
      <c r="D377" s="2" t="s">
        <v>147</v>
      </c>
      <c r="E377" s="2" t="s">
        <v>148</v>
      </c>
      <c r="F377" s="7" t="b">
        <f aca="false">TRUE()</f>
        <v>1</v>
      </c>
      <c r="G377" s="2" t="n">
        <v>4167</v>
      </c>
      <c r="H377" s="2" t="n">
        <v>796</v>
      </c>
      <c r="I377" s="8" t="n">
        <v>0.191024718022558</v>
      </c>
    </row>
    <row r="378" customFormat="false" ht="15" hidden="false" customHeight="false" outlineLevel="0" collapsed="false">
      <c r="A378" s="2" t="n">
        <v>16</v>
      </c>
      <c r="B378" s="2" t="s">
        <v>103</v>
      </c>
      <c r="C378" s="2" t="s">
        <v>155</v>
      </c>
      <c r="D378" s="2" t="s">
        <v>147</v>
      </c>
      <c r="E378" s="2" t="s">
        <v>148</v>
      </c>
      <c r="F378" s="7" t="b">
        <f aca="false">TRUE()</f>
        <v>1</v>
      </c>
      <c r="G378" s="2" t="n">
        <v>4687</v>
      </c>
      <c r="H378" s="2" t="n">
        <v>1026</v>
      </c>
      <c r="I378" s="8" t="n">
        <v>0.218903349690634</v>
      </c>
    </row>
    <row r="379" customFormat="false" ht="15" hidden="false" customHeight="false" outlineLevel="0" collapsed="false">
      <c r="A379" s="2" t="n">
        <v>17</v>
      </c>
      <c r="B379" s="2" t="s">
        <v>104</v>
      </c>
      <c r="C379" s="2" t="s">
        <v>155</v>
      </c>
      <c r="D379" s="2" t="s">
        <v>147</v>
      </c>
      <c r="E379" s="2" t="s">
        <v>148</v>
      </c>
      <c r="F379" s="7" t="b">
        <f aca="false">TRUE()</f>
        <v>1</v>
      </c>
      <c r="G379" s="2" t="n">
        <v>5183</v>
      </c>
      <c r="H379" s="2" t="n">
        <v>1476</v>
      </c>
      <c r="I379" s="8" t="n">
        <v>0.284777156087208</v>
      </c>
    </row>
    <row r="380" customFormat="false" ht="15" hidden="false" customHeight="false" outlineLevel="0" collapsed="false">
      <c r="A380" s="2" t="n">
        <v>18</v>
      </c>
      <c r="B380" s="2" t="s">
        <v>105</v>
      </c>
      <c r="C380" s="2" t="s">
        <v>155</v>
      </c>
      <c r="D380" s="2" t="s">
        <v>147</v>
      </c>
      <c r="E380" s="2" t="s">
        <v>148</v>
      </c>
      <c r="F380" s="7" t="b">
        <f aca="false">TRUE()</f>
        <v>1</v>
      </c>
      <c r="G380" s="2" t="n">
        <v>5624</v>
      </c>
      <c r="H380" s="2" t="n">
        <v>1399</v>
      </c>
      <c r="I380" s="8" t="n">
        <v>0.24875533428165</v>
      </c>
    </row>
    <row r="381" customFormat="false" ht="15" hidden="false" customHeight="false" outlineLevel="0" collapsed="false">
      <c r="A381" s="2" t="n">
        <v>19</v>
      </c>
      <c r="B381" s="2" t="s">
        <v>106</v>
      </c>
      <c r="C381" s="2" t="s">
        <v>155</v>
      </c>
      <c r="D381" s="2" t="s">
        <v>147</v>
      </c>
      <c r="E381" s="2" t="s">
        <v>148</v>
      </c>
      <c r="F381" s="7" t="b">
        <f aca="false">TRUE()</f>
        <v>1</v>
      </c>
      <c r="G381" s="2" t="n">
        <v>5754</v>
      </c>
      <c r="H381" s="2" t="n">
        <v>1770</v>
      </c>
      <c r="I381" s="8" t="n">
        <v>0.307612095933264</v>
      </c>
    </row>
    <row r="382" customFormat="false" ht="15" hidden="false" customHeight="false" outlineLevel="0" collapsed="false">
      <c r="A382" s="2" t="n">
        <v>20</v>
      </c>
      <c r="B382" s="2" t="s">
        <v>107</v>
      </c>
      <c r="C382" s="2" t="s">
        <v>155</v>
      </c>
      <c r="D382" s="2" t="s">
        <v>147</v>
      </c>
      <c r="E382" s="2" t="s">
        <v>148</v>
      </c>
      <c r="F382" s="7" t="b">
        <f aca="false">TRUE()</f>
        <v>1</v>
      </c>
      <c r="G382" s="2" t="n">
        <v>5488</v>
      </c>
      <c r="H382" s="2" t="n">
        <v>1701</v>
      </c>
      <c r="I382" s="8" t="n">
        <v>0.309948979591837</v>
      </c>
    </row>
    <row r="383" customFormat="false" ht="15" hidden="false" customHeight="false" outlineLevel="0" collapsed="false">
      <c r="A383" s="2" t="n">
        <v>21</v>
      </c>
      <c r="B383" s="2" t="s">
        <v>108</v>
      </c>
      <c r="C383" s="2" t="s">
        <v>155</v>
      </c>
      <c r="D383" s="2" t="s">
        <v>147</v>
      </c>
      <c r="E383" s="2" t="s">
        <v>148</v>
      </c>
      <c r="F383" s="7" t="b">
        <f aca="false">TRUE()</f>
        <v>1</v>
      </c>
      <c r="G383" s="2" t="n">
        <v>5277</v>
      </c>
      <c r="H383" s="2" t="n">
        <v>1877</v>
      </c>
      <c r="I383" s="8" t="n">
        <v>0.355694523403449</v>
      </c>
    </row>
    <row r="384" customFormat="false" ht="15" hidden="false" customHeight="false" outlineLevel="0" collapsed="false">
      <c r="A384" s="2" t="n">
        <v>22</v>
      </c>
      <c r="B384" s="2" t="s">
        <v>109</v>
      </c>
      <c r="C384" s="2" t="s">
        <v>155</v>
      </c>
      <c r="D384" s="2" t="s">
        <v>147</v>
      </c>
      <c r="E384" s="2" t="s">
        <v>148</v>
      </c>
      <c r="F384" s="7" t="b">
        <f aca="false">TRUE()</f>
        <v>1</v>
      </c>
      <c r="G384" s="2" t="n">
        <v>4856</v>
      </c>
      <c r="H384" s="2" t="n">
        <v>1759</v>
      </c>
      <c r="I384" s="8" t="n">
        <v>0.362232289950577</v>
      </c>
    </row>
    <row r="385" customFormat="false" ht="15" hidden="false" customHeight="false" outlineLevel="0" collapsed="false">
      <c r="A385" s="2" t="n">
        <v>23</v>
      </c>
      <c r="B385" s="2" t="s">
        <v>110</v>
      </c>
      <c r="C385" s="2" t="s">
        <v>155</v>
      </c>
      <c r="D385" s="2" t="s">
        <v>147</v>
      </c>
      <c r="E385" s="2" t="s">
        <v>148</v>
      </c>
      <c r="F385" s="7" t="b">
        <f aca="false">TRUE()</f>
        <v>1</v>
      </c>
      <c r="G385" s="2" t="n">
        <v>4352</v>
      </c>
      <c r="H385" s="2" t="n">
        <v>1699</v>
      </c>
      <c r="I385" s="8" t="n">
        <v>0.390395220588235</v>
      </c>
    </row>
    <row r="386" customFormat="false" ht="15" hidden="false" customHeight="false" outlineLevel="0" collapsed="false">
      <c r="A386" s="2" t="n">
        <v>24</v>
      </c>
      <c r="B386" s="2" t="s">
        <v>111</v>
      </c>
      <c r="C386" s="2" t="s">
        <v>155</v>
      </c>
      <c r="D386" s="2" t="s">
        <v>147</v>
      </c>
      <c r="E386" s="2" t="s">
        <v>148</v>
      </c>
      <c r="F386" s="7" t="b">
        <f aca="false">TRUE()</f>
        <v>1</v>
      </c>
      <c r="G386" s="2" t="n">
        <v>4781</v>
      </c>
      <c r="H386" s="2" t="n">
        <v>2091</v>
      </c>
      <c r="I386" s="8" t="n">
        <v>0.437356201631458</v>
      </c>
    </row>
    <row r="387" customFormat="false" ht="15" hidden="false" customHeight="false" outlineLevel="0" collapsed="false">
      <c r="A387" s="2" t="n">
        <v>25</v>
      </c>
      <c r="B387" s="2" t="s">
        <v>112</v>
      </c>
      <c r="C387" s="2" t="s">
        <v>155</v>
      </c>
      <c r="D387" s="2" t="s">
        <v>147</v>
      </c>
      <c r="E387" s="2" t="s">
        <v>148</v>
      </c>
      <c r="F387" s="7" t="b">
        <f aca="false">TRUE()</f>
        <v>1</v>
      </c>
      <c r="G387" s="2" t="n">
        <v>4721</v>
      </c>
      <c r="H387" s="2" t="n">
        <v>1898</v>
      </c>
      <c r="I387" s="8" t="n">
        <v>0.402033467485702</v>
      </c>
    </row>
    <row r="388" customFormat="false" ht="15" hidden="false" customHeight="false" outlineLevel="0" collapsed="false">
      <c r="A388" s="2" t="n">
        <v>26</v>
      </c>
      <c r="B388" s="2" t="s">
        <v>113</v>
      </c>
      <c r="C388" s="2" t="s">
        <v>155</v>
      </c>
      <c r="D388" s="2" t="s">
        <v>147</v>
      </c>
      <c r="E388" s="2" t="s">
        <v>148</v>
      </c>
      <c r="F388" s="7" t="b">
        <f aca="false">TRUE()</f>
        <v>1</v>
      </c>
      <c r="G388" s="2" t="n">
        <v>4446</v>
      </c>
      <c r="H388" s="2" t="n">
        <v>1864</v>
      </c>
      <c r="I388" s="8" t="n">
        <v>0.419253261358525</v>
      </c>
    </row>
    <row r="389" customFormat="false" ht="15" hidden="false" customHeight="false" outlineLevel="0" collapsed="false">
      <c r="A389" s="2" t="n">
        <v>27</v>
      </c>
      <c r="B389" s="2" t="s">
        <v>114</v>
      </c>
      <c r="C389" s="2" t="s">
        <v>155</v>
      </c>
      <c r="D389" s="2" t="s">
        <v>147</v>
      </c>
      <c r="E389" s="2" t="s">
        <v>148</v>
      </c>
      <c r="F389" s="7" t="b">
        <f aca="false">TRUE()</f>
        <v>1</v>
      </c>
      <c r="G389" s="2" t="n">
        <v>4925</v>
      </c>
      <c r="H389" s="2" t="n">
        <v>2100</v>
      </c>
      <c r="I389" s="8" t="n">
        <v>0.426395939086294</v>
      </c>
    </row>
    <row r="390" customFormat="false" ht="15" hidden="false" customHeight="false" outlineLevel="0" collapsed="false">
      <c r="A390" s="2" t="n">
        <v>28</v>
      </c>
      <c r="B390" s="2" t="s">
        <v>115</v>
      </c>
      <c r="C390" s="2" t="s">
        <v>155</v>
      </c>
      <c r="D390" s="2" t="s">
        <v>147</v>
      </c>
      <c r="E390" s="2" t="s">
        <v>148</v>
      </c>
      <c r="F390" s="7" t="b">
        <f aca="false">TRUE()</f>
        <v>1</v>
      </c>
      <c r="G390" s="2" t="n">
        <v>4922</v>
      </c>
      <c r="H390" s="2" t="n">
        <v>2110</v>
      </c>
      <c r="I390" s="8" t="n">
        <v>0.42868752539618</v>
      </c>
    </row>
    <row r="391" customFormat="false" ht="15" hidden="false" customHeight="false" outlineLevel="0" collapsed="false">
      <c r="A391" s="2" t="n">
        <v>29</v>
      </c>
      <c r="B391" s="2" t="s">
        <v>116</v>
      </c>
      <c r="C391" s="2" t="s">
        <v>155</v>
      </c>
      <c r="D391" s="2" t="s">
        <v>147</v>
      </c>
      <c r="E391" s="2" t="s">
        <v>148</v>
      </c>
      <c r="F391" s="7" t="b">
        <f aca="false">TRUE()</f>
        <v>1</v>
      </c>
      <c r="G391" s="2" t="n">
        <v>5555</v>
      </c>
      <c r="H391" s="2" t="n">
        <v>2439</v>
      </c>
      <c r="I391" s="8" t="n">
        <v>0.439063906390639</v>
      </c>
    </row>
    <row r="392" customFormat="false" ht="15" hidden="false" customHeight="false" outlineLevel="0" collapsed="false">
      <c r="A392" s="2" t="n">
        <v>30</v>
      </c>
      <c r="B392" s="2" t="s">
        <v>117</v>
      </c>
      <c r="C392" s="2" t="s">
        <v>155</v>
      </c>
      <c r="D392" s="2" t="s">
        <v>147</v>
      </c>
      <c r="E392" s="2" t="s">
        <v>148</v>
      </c>
      <c r="F392" s="7" t="b">
        <f aca="false">TRUE()</f>
        <v>1</v>
      </c>
      <c r="G392" s="2" t="n">
        <v>5851</v>
      </c>
      <c r="H392" s="2" t="n">
        <v>2762</v>
      </c>
      <c r="I392" s="8" t="n">
        <v>0.472056058793369</v>
      </c>
    </row>
    <row r="393" customFormat="false" ht="15" hidden="false" customHeight="false" outlineLevel="0" collapsed="false">
      <c r="A393" s="2" t="n">
        <v>31</v>
      </c>
      <c r="B393" s="2" t="s">
        <v>118</v>
      </c>
      <c r="C393" s="2" t="s">
        <v>155</v>
      </c>
      <c r="D393" s="2" t="s">
        <v>147</v>
      </c>
      <c r="E393" s="2" t="s">
        <v>148</v>
      </c>
      <c r="F393" s="7" t="b">
        <f aca="false">TRUE()</f>
        <v>1</v>
      </c>
      <c r="G393" s="2" t="n">
        <v>5455</v>
      </c>
      <c r="H393" s="2" t="n">
        <v>2415</v>
      </c>
      <c r="I393" s="8" t="n">
        <v>0.442713107241063</v>
      </c>
    </row>
    <row r="394" customFormat="false" ht="15" hidden="false" customHeight="false" outlineLevel="0" collapsed="false">
      <c r="A394" s="2" t="n">
        <v>32</v>
      </c>
      <c r="B394" s="2" t="s">
        <v>119</v>
      </c>
      <c r="C394" s="2" t="s">
        <v>155</v>
      </c>
      <c r="D394" s="2" t="s">
        <v>147</v>
      </c>
      <c r="E394" s="2" t="s">
        <v>148</v>
      </c>
      <c r="F394" s="7" t="b">
        <f aca="false">TRUE()</f>
        <v>1</v>
      </c>
      <c r="G394" s="2" t="n">
        <v>5793</v>
      </c>
      <c r="H394" s="2" t="n">
        <v>2575</v>
      </c>
      <c r="I394" s="8" t="n">
        <v>0.444501985154497</v>
      </c>
    </row>
    <row r="395" customFormat="false" ht="15" hidden="false" customHeight="false" outlineLevel="0" collapsed="false">
      <c r="A395" s="2" t="n">
        <v>33</v>
      </c>
      <c r="B395" s="2" t="s">
        <v>120</v>
      </c>
      <c r="C395" s="2" t="s">
        <v>155</v>
      </c>
      <c r="D395" s="2" t="s">
        <v>147</v>
      </c>
      <c r="E395" s="2" t="s">
        <v>148</v>
      </c>
      <c r="F395" s="7" t="b">
        <f aca="false">TRUE()</f>
        <v>1</v>
      </c>
      <c r="G395" s="2" t="n">
        <v>5680</v>
      </c>
      <c r="H395" s="2" t="n">
        <v>2530</v>
      </c>
      <c r="I395" s="8" t="n">
        <v>0.445422535211268</v>
      </c>
    </row>
    <row r="396" customFormat="false" ht="15" hidden="false" customHeight="false" outlineLevel="0" collapsed="false">
      <c r="A396" s="2" t="n">
        <v>34</v>
      </c>
      <c r="B396" s="2" t="s">
        <v>121</v>
      </c>
      <c r="C396" s="2" t="s">
        <v>155</v>
      </c>
      <c r="D396" s="2" t="s">
        <v>147</v>
      </c>
      <c r="E396" s="2" t="s">
        <v>148</v>
      </c>
      <c r="F396" s="7" t="b">
        <f aca="false">TRUE()</f>
        <v>1</v>
      </c>
      <c r="G396" s="2" t="n">
        <v>5708</v>
      </c>
      <c r="H396" s="2" t="n">
        <v>2446</v>
      </c>
      <c r="I396" s="8" t="n">
        <v>0.428521373510862</v>
      </c>
    </row>
    <row r="397" customFormat="false" ht="15" hidden="false" customHeight="false" outlineLevel="0" collapsed="false">
      <c r="A397" s="2" t="n">
        <v>35</v>
      </c>
      <c r="B397" s="2" t="s">
        <v>122</v>
      </c>
      <c r="C397" s="2" t="s">
        <v>155</v>
      </c>
      <c r="D397" s="2" t="s">
        <v>147</v>
      </c>
      <c r="E397" s="2" t="s">
        <v>148</v>
      </c>
      <c r="F397" s="7" t="b">
        <f aca="false">TRUE()</f>
        <v>1</v>
      </c>
      <c r="G397" s="2" t="n">
        <v>4551</v>
      </c>
      <c r="H397" s="2" t="n">
        <v>2058</v>
      </c>
      <c r="I397" s="8" t="n">
        <v>0.452208305866842</v>
      </c>
    </row>
    <row r="398" customFormat="false" ht="15" hidden="false" customHeight="false" outlineLevel="0" collapsed="false">
      <c r="A398" s="2" t="n">
        <v>36</v>
      </c>
      <c r="B398" s="2" t="s">
        <v>123</v>
      </c>
      <c r="C398" s="2" t="s">
        <v>155</v>
      </c>
      <c r="D398" s="2" t="s">
        <v>147</v>
      </c>
      <c r="E398" s="2" t="s">
        <v>148</v>
      </c>
      <c r="F398" s="7" t="b">
        <f aca="false">TRUE()</f>
        <v>1</v>
      </c>
      <c r="G398" s="2" t="n">
        <v>4698</v>
      </c>
      <c r="H398" s="2" t="n">
        <v>2166</v>
      </c>
      <c r="I398" s="8" t="n">
        <v>0.461047254150702</v>
      </c>
    </row>
    <row r="399" customFormat="false" ht="15" hidden="false" customHeight="false" outlineLevel="0" collapsed="false">
      <c r="A399" s="2" t="n">
        <v>37</v>
      </c>
      <c r="B399" s="2" t="s">
        <v>124</v>
      </c>
      <c r="C399" s="2" t="s">
        <v>155</v>
      </c>
      <c r="D399" s="2" t="s">
        <v>147</v>
      </c>
      <c r="E399" s="2" t="s">
        <v>148</v>
      </c>
      <c r="F399" s="7" t="b">
        <f aca="false">TRUE()</f>
        <v>1</v>
      </c>
      <c r="G399" s="2" t="n">
        <v>4523</v>
      </c>
      <c r="H399" s="2" t="n">
        <v>2223</v>
      </c>
      <c r="I399" s="8" t="n">
        <v>0.491487950475348</v>
      </c>
    </row>
    <row r="400" customFormat="false" ht="15" hidden="false" customHeight="false" outlineLevel="0" collapsed="false">
      <c r="A400" s="2" t="n">
        <v>38</v>
      </c>
      <c r="B400" s="2" t="s">
        <v>125</v>
      </c>
      <c r="C400" s="2" t="s">
        <v>155</v>
      </c>
      <c r="D400" s="2" t="s">
        <v>147</v>
      </c>
      <c r="E400" s="2" t="s">
        <v>148</v>
      </c>
      <c r="F400" s="7" t="b">
        <f aca="false">TRUE()</f>
        <v>1</v>
      </c>
      <c r="G400" s="2" t="n">
        <v>4814</v>
      </c>
      <c r="H400" s="2" t="n">
        <v>2294</v>
      </c>
      <c r="I400" s="8" t="n">
        <v>0.476526796842543</v>
      </c>
    </row>
    <row r="401" customFormat="false" ht="15" hidden="false" customHeight="false" outlineLevel="0" collapsed="false">
      <c r="A401" s="2" t="n">
        <v>39</v>
      </c>
      <c r="B401" s="2" t="s">
        <v>126</v>
      </c>
      <c r="C401" s="2" t="s">
        <v>155</v>
      </c>
      <c r="D401" s="2" t="s">
        <v>147</v>
      </c>
      <c r="E401" s="2" t="s">
        <v>148</v>
      </c>
      <c r="F401" s="7" t="b">
        <f aca="false">TRUE()</f>
        <v>1</v>
      </c>
      <c r="G401" s="2" t="n">
        <v>5110</v>
      </c>
      <c r="H401" s="2" t="n">
        <v>2363</v>
      </c>
      <c r="I401" s="8" t="n">
        <v>0.462426614481409</v>
      </c>
    </row>
    <row r="402" customFormat="false" ht="15" hidden="false" customHeight="false" outlineLevel="0" collapsed="false">
      <c r="A402" s="2" t="n">
        <v>40</v>
      </c>
      <c r="B402" s="2" t="s">
        <v>127</v>
      </c>
      <c r="C402" s="2" t="s">
        <v>155</v>
      </c>
      <c r="D402" s="2" t="s">
        <v>147</v>
      </c>
      <c r="E402" s="2" t="s">
        <v>148</v>
      </c>
      <c r="F402" s="7" t="b">
        <f aca="false">TRUE()</f>
        <v>1</v>
      </c>
      <c r="G402" s="2" t="n">
        <v>5016</v>
      </c>
      <c r="H402" s="2" t="n">
        <v>2231</v>
      </c>
      <c r="I402" s="8" t="n">
        <v>0.444776714513557</v>
      </c>
    </row>
    <row r="403" customFormat="false" ht="15" hidden="false" customHeight="false" outlineLevel="0" collapsed="false">
      <c r="A403" s="2" t="n">
        <v>41</v>
      </c>
      <c r="B403" s="2" t="s">
        <v>128</v>
      </c>
      <c r="C403" s="2" t="s">
        <v>155</v>
      </c>
      <c r="D403" s="2" t="s">
        <v>147</v>
      </c>
      <c r="E403" s="2" t="s">
        <v>148</v>
      </c>
      <c r="F403" s="7" t="b">
        <f aca="false">TRUE()</f>
        <v>1</v>
      </c>
      <c r="G403" s="2" t="n">
        <v>5192</v>
      </c>
      <c r="H403" s="2" t="n">
        <v>2330</v>
      </c>
      <c r="I403" s="8" t="n">
        <v>0.448767334360555</v>
      </c>
    </row>
    <row r="404" customFormat="false" ht="15" hidden="false" customHeight="false" outlineLevel="0" collapsed="false">
      <c r="A404" s="2" t="n">
        <v>42</v>
      </c>
      <c r="B404" s="2" t="s">
        <v>129</v>
      </c>
      <c r="C404" s="2" t="s">
        <v>155</v>
      </c>
      <c r="D404" s="2" t="s">
        <v>147</v>
      </c>
      <c r="E404" s="2" t="s">
        <v>148</v>
      </c>
      <c r="F404" s="7" t="b">
        <f aca="false">TRUE()</f>
        <v>1</v>
      </c>
      <c r="G404" s="2" t="n">
        <v>5846</v>
      </c>
      <c r="H404" s="2" t="n">
        <v>2573</v>
      </c>
      <c r="I404" s="8" t="n">
        <v>0.440130003421143</v>
      </c>
    </row>
    <row r="405" customFormat="false" ht="15" hidden="false" customHeight="false" outlineLevel="0" collapsed="false">
      <c r="A405" s="2" t="n">
        <v>43</v>
      </c>
      <c r="B405" s="2" t="s">
        <v>130</v>
      </c>
      <c r="C405" s="2" t="s">
        <v>155</v>
      </c>
      <c r="D405" s="2" t="s">
        <v>147</v>
      </c>
      <c r="E405" s="2" t="s">
        <v>148</v>
      </c>
      <c r="F405" s="7" t="b">
        <f aca="false">TRUE()</f>
        <v>1</v>
      </c>
      <c r="G405" s="2" t="n">
        <v>6014</v>
      </c>
      <c r="H405" s="2" t="n">
        <v>2765</v>
      </c>
      <c r="I405" s="8" t="n">
        <v>0.459760558696375</v>
      </c>
    </row>
    <row r="406" customFormat="false" ht="15" hidden="false" customHeight="false" outlineLevel="0" collapsed="false">
      <c r="A406" s="2" t="n">
        <v>44</v>
      </c>
      <c r="B406" s="2" t="s">
        <v>131</v>
      </c>
      <c r="C406" s="2" t="s">
        <v>155</v>
      </c>
      <c r="D406" s="2" t="s">
        <v>147</v>
      </c>
      <c r="E406" s="2" t="s">
        <v>148</v>
      </c>
      <c r="F406" s="7" t="b">
        <f aca="false">TRUE()</f>
        <v>1</v>
      </c>
      <c r="G406" s="2" t="n">
        <v>5388</v>
      </c>
      <c r="H406" s="2" t="n">
        <v>2492</v>
      </c>
      <c r="I406" s="8" t="n">
        <v>0.462509279881218</v>
      </c>
    </row>
    <row r="407" customFormat="false" ht="15" hidden="false" customHeight="false" outlineLevel="0" collapsed="false">
      <c r="A407" s="2" t="n">
        <v>45</v>
      </c>
      <c r="B407" s="2" t="s">
        <v>132</v>
      </c>
      <c r="C407" s="2" t="s">
        <v>155</v>
      </c>
      <c r="D407" s="2" t="s">
        <v>147</v>
      </c>
      <c r="E407" s="2" t="s">
        <v>148</v>
      </c>
      <c r="F407" s="7" t="b">
        <f aca="false">TRUE()</f>
        <v>1</v>
      </c>
      <c r="G407" s="2" t="n">
        <v>5580</v>
      </c>
      <c r="H407" s="2" t="n">
        <v>2306</v>
      </c>
      <c r="I407" s="8" t="n">
        <v>0.41326164874552</v>
      </c>
    </row>
    <row r="408" customFormat="false" ht="15" hidden="false" customHeight="false" outlineLevel="0" collapsed="false">
      <c r="A408" s="2" t="n">
        <v>46</v>
      </c>
      <c r="B408" s="2" t="s">
        <v>133</v>
      </c>
      <c r="C408" s="2" t="s">
        <v>155</v>
      </c>
      <c r="D408" s="2" t="s">
        <v>147</v>
      </c>
      <c r="E408" s="2" t="s">
        <v>148</v>
      </c>
      <c r="F408" s="7" t="b">
        <f aca="false">TRUE()</f>
        <v>1</v>
      </c>
      <c r="G408" s="2" t="n">
        <v>5508</v>
      </c>
      <c r="H408" s="2" t="n">
        <v>2233</v>
      </c>
      <c r="I408" s="8" t="n">
        <v>0.405410312273057</v>
      </c>
    </row>
    <row r="409" customFormat="false" ht="15" hidden="false" customHeight="false" outlineLevel="0" collapsed="false">
      <c r="A409" s="2" t="n">
        <v>47</v>
      </c>
      <c r="B409" s="2" t="s">
        <v>134</v>
      </c>
      <c r="C409" s="2" t="s">
        <v>155</v>
      </c>
      <c r="D409" s="2" t="s">
        <v>147</v>
      </c>
      <c r="E409" s="2" t="s">
        <v>148</v>
      </c>
      <c r="F409" s="7" t="b">
        <f aca="false">TRUE()</f>
        <v>1</v>
      </c>
      <c r="G409" s="2" t="n">
        <v>5269</v>
      </c>
      <c r="H409" s="2" t="n">
        <v>2104</v>
      </c>
      <c r="I409" s="8" t="n">
        <v>0.399316758398178</v>
      </c>
    </row>
    <row r="410" customFormat="false" ht="15" hidden="false" customHeight="false" outlineLevel="0" collapsed="false">
      <c r="A410" s="2" t="n">
        <v>48</v>
      </c>
      <c r="B410" s="2" t="s">
        <v>135</v>
      </c>
      <c r="C410" s="2" t="s">
        <v>155</v>
      </c>
      <c r="D410" s="2" t="s">
        <v>147</v>
      </c>
      <c r="E410" s="2" t="s">
        <v>148</v>
      </c>
      <c r="F410" s="7" t="b">
        <f aca="false">TRUE()</f>
        <v>1</v>
      </c>
      <c r="G410" s="2" t="n">
        <v>4908</v>
      </c>
      <c r="H410" s="2" t="n">
        <v>2193</v>
      </c>
      <c r="I410" s="8" t="n">
        <v>0.446821515892421</v>
      </c>
    </row>
    <row r="411" customFormat="false" ht="15" hidden="false" customHeight="false" outlineLevel="0" collapsed="false">
      <c r="A411" s="2" t="n">
        <v>49</v>
      </c>
      <c r="B411" s="2" t="s">
        <v>136</v>
      </c>
      <c r="C411" s="2" t="s">
        <v>155</v>
      </c>
      <c r="D411" s="2" t="s">
        <v>147</v>
      </c>
      <c r="E411" s="2" t="s">
        <v>148</v>
      </c>
      <c r="F411" s="7" t="b">
        <f aca="false">TRUE()</f>
        <v>1</v>
      </c>
      <c r="G411" s="2" t="n">
        <v>4918</v>
      </c>
      <c r="H411" s="2" t="n">
        <v>2384</v>
      </c>
      <c r="I411" s="8" t="n">
        <v>0.484749898332656</v>
      </c>
    </row>
    <row r="412" customFormat="false" ht="15" hidden="false" customHeight="false" outlineLevel="0" collapsed="false">
      <c r="A412" s="2" t="n">
        <v>50</v>
      </c>
      <c r="B412" s="2" t="s">
        <v>137</v>
      </c>
      <c r="C412" s="2" t="s">
        <v>155</v>
      </c>
      <c r="D412" s="2" t="s">
        <v>147</v>
      </c>
      <c r="E412" s="2" t="s">
        <v>148</v>
      </c>
      <c r="F412" s="7" t="b">
        <f aca="false">TRUE()</f>
        <v>1</v>
      </c>
      <c r="G412" s="2" t="n">
        <v>5095</v>
      </c>
      <c r="H412" s="2" t="n">
        <v>2534</v>
      </c>
      <c r="I412" s="8" t="n">
        <v>0.497350343473994</v>
      </c>
    </row>
    <row r="413" customFormat="false" ht="15" hidden="false" customHeight="false" outlineLevel="0" collapsed="false">
      <c r="A413" s="2" t="n">
        <v>51</v>
      </c>
      <c r="B413" s="2" t="s">
        <v>138</v>
      </c>
      <c r="C413" s="2" t="s">
        <v>155</v>
      </c>
      <c r="D413" s="2" t="s">
        <v>147</v>
      </c>
      <c r="E413" s="2" t="s">
        <v>148</v>
      </c>
      <c r="F413" s="7" t="b">
        <f aca="false">TRUE()</f>
        <v>1</v>
      </c>
      <c r="G413" s="2" t="n">
        <v>4990</v>
      </c>
      <c r="H413" s="2" t="n">
        <v>2377</v>
      </c>
      <c r="I413" s="8" t="n">
        <v>0.476352705410822</v>
      </c>
    </row>
    <row r="414" customFormat="false" ht="15" hidden="false" customHeight="false" outlineLevel="0" collapsed="false">
      <c r="A414" s="2" t="n">
        <v>52</v>
      </c>
      <c r="B414" s="2" t="s">
        <v>139</v>
      </c>
      <c r="C414" s="2" t="s">
        <v>155</v>
      </c>
      <c r="D414" s="2" t="s">
        <v>147</v>
      </c>
      <c r="E414" s="2" t="s">
        <v>148</v>
      </c>
      <c r="F414" s="7" t="b">
        <f aca="false">TRUE()</f>
        <v>1</v>
      </c>
      <c r="G414" s="2" t="n">
        <v>5042</v>
      </c>
      <c r="H414" s="2" t="n">
        <v>2128</v>
      </c>
      <c r="I414" s="8" t="n">
        <v>0.422054740182467</v>
      </c>
    </row>
    <row r="415" customFormat="false" ht="15" hidden="false" customHeight="false" outlineLevel="0" collapsed="false">
      <c r="A415" s="2" t="n">
        <v>53</v>
      </c>
      <c r="B415" s="2" t="s">
        <v>140</v>
      </c>
      <c r="C415" s="2" t="s">
        <v>155</v>
      </c>
      <c r="D415" s="2" t="s">
        <v>147</v>
      </c>
      <c r="E415" s="2" t="s">
        <v>148</v>
      </c>
      <c r="F415" s="7" t="b">
        <f aca="false">TRUE()</f>
        <v>1</v>
      </c>
      <c r="G415" s="2" t="n">
        <v>5825</v>
      </c>
      <c r="H415" s="2" t="n">
        <v>2628</v>
      </c>
      <c r="I415" s="8" t="n">
        <v>0.451158798283262</v>
      </c>
    </row>
    <row r="416" customFormat="false" ht="15" hidden="false" customHeight="false" outlineLevel="0" collapsed="false">
      <c r="A416" s="2" t="n">
        <v>54</v>
      </c>
      <c r="B416" s="2" t="s">
        <v>141</v>
      </c>
      <c r="C416" s="2" t="s">
        <v>155</v>
      </c>
      <c r="D416" s="2" t="s">
        <v>147</v>
      </c>
      <c r="E416" s="2" t="s">
        <v>148</v>
      </c>
      <c r="F416" s="7" t="b">
        <f aca="false">TRUE()</f>
        <v>1</v>
      </c>
      <c r="G416" s="2" t="n">
        <v>5879</v>
      </c>
      <c r="H416" s="2" t="n">
        <v>2754</v>
      </c>
      <c r="I416" s="8" t="n">
        <v>0.468447014798435</v>
      </c>
    </row>
    <row r="417" customFormat="false" ht="15" hidden="false" customHeight="false" outlineLevel="0" collapsed="false">
      <c r="A417" s="2" t="n">
        <v>55</v>
      </c>
      <c r="B417" s="2" t="s">
        <v>142</v>
      </c>
      <c r="C417" s="2" t="s">
        <v>155</v>
      </c>
      <c r="D417" s="2" t="s">
        <v>147</v>
      </c>
      <c r="E417" s="2" t="s">
        <v>148</v>
      </c>
      <c r="F417" s="7" t="b">
        <f aca="false">TRUE()</f>
        <v>1</v>
      </c>
      <c r="G417" s="2" t="n">
        <v>6606</v>
      </c>
      <c r="H417" s="2" t="n">
        <v>2956</v>
      </c>
      <c r="I417" s="8" t="n">
        <v>0.447471995155919</v>
      </c>
    </row>
    <row r="418" customFormat="false" ht="15" hidden="false" customHeight="false" outlineLevel="0" collapsed="false">
      <c r="A418" s="2" t="n">
        <v>56</v>
      </c>
      <c r="B418" s="2" t="s">
        <v>143</v>
      </c>
      <c r="C418" s="2" t="s">
        <v>155</v>
      </c>
      <c r="D418" s="2" t="s">
        <v>147</v>
      </c>
      <c r="E418" s="2" t="s">
        <v>148</v>
      </c>
      <c r="F418" s="7" t="b">
        <f aca="false">TRUE()</f>
        <v>1</v>
      </c>
      <c r="G418" s="2" t="n">
        <v>5928</v>
      </c>
      <c r="H418" s="2" t="n">
        <v>2772</v>
      </c>
      <c r="I418" s="8" t="n">
        <v>0.467611336032389</v>
      </c>
    </row>
    <row r="419" customFormat="false" ht="15" hidden="false" customHeight="false" outlineLevel="0" collapsed="false">
      <c r="A419" s="2" t="n">
        <v>57</v>
      </c>
      <c r="B419" s="2" t="s">
        <v>144</v>
      </c>
      <c r="C419" s="2" t="s">
        <v>155</v>
      </c>
      <c r="D419" s="2" t="s">
        <v>147</v>
      </c>
      <c r="E419" s="2" t="s">
        <v>148</v>
      </c>
      <c r="F419" s="7" t="b">
        <f aca="false">TRUE()</f>
        <v>1</v>
      </c>
      <c r="G419" s="2" t="n">
        <v>6063</v>
      </c>
      <c r="H419" s="2" t="n">
        <v>2777</v>
      </c>
      <c r="I419" s="8" t="n">
        <v>0.458024080488207</v>
      </c>
    </row>
    <row r="420" customFormat="false" ht="15" hidden="false" customHeight="false" outlineLevel="0" collapsed="false">
      <c r="A420" s="2" t="n">
        <v>58</v>
      </c>
      <c r="B420" s="2" t="s">
        <v>145</v>
      </c>
      <c r="C420" s="2" t="s">
        <v>155</v>
      </c>
      <c r="D420" s="2" t="s">
        <v>147</v>
      </c>
      <c r="E420" s="2" t="s">
        <v>148</v>
      </c>
      <c r="F420" s="7" t="b">
        <f aca="false">TRUE()</f>
        <v>1</v>
      </c>
      <c r="G420" s="2" t="n">
        <v>5457</v>
      </c>
      <c r="H420" s="2" t="n">
        <v>2403</v>
      </c>
      <c r="I420" s="8" t="n">
        <v>0.440351841671248</v>
      </c>
    </row>
    <row r="421" customFormat="false" ht="15" hidden="false" customHeight="false" outlineLevel="0" collapsed="false">
      <c r="A421" s="2" t="n">
        <v>59</v>
      </c>
      <c r="B421" s="2" t="s">
        <v>146</v>
      </c>
      <c r="C421" s="2" t="s">
        <v>155</v>
      </c>
      <c r="D421" s="2" t="s">
        <v>147</v>
      </c>
      <c r="E421" s="2" t="s">
        <v>148</v>
      </c>
      <c r="F421" s="7" t="b">
        <f aca="false">TRUE()</f>
        <v>1</v>
      </c>
      <c r="G421" s="2" t="n">
        <v>5028</v>
      </c>
      <c r="H421" s="2" t="n">
        <v>2156</v>
      </c>
      <c r="I421" s="8" t="n">
        <v>0.428798727128083</v>
      </c>
    </row>
    <row r="422" customFormat="false" ht="15" hidden="false" customHeight="false" outlineLevel="0" collapsed="false">
      <c r="A422" s="2" t="n">
        <v>0</v>
      </c>
      <c r="B422" s="2" t="s">
        <v>84</v>
      </c>
      <c r="C422" s="2" t="s">
        <v>155</v>
      </c>
      <c r="D422" s="2" t="s">
        <v>149</v>
      </c>
      <c r="E422" s="2" t="s">
        <v>150</v>
      </c>
      <c r="F422" s="7" t="b">
        <f aca="false">TRUE()</f>
        <v>1</v>
      </c>
      <c r="G422" s="2" t="n">
        <v>14790</v>
      </c>
      <c r="H422" s="2" t="n">
        <v>41</v>
      </c>
      <c r="I422" s="8" t="n">
        <v>0.0027721433400946</v>
      </c>
    </row>
    <row r="423" customFormat="false" ht="15" hidden="false" customHeight="false" outlineLevel="0" collapsed="false">
      <c r="A423" s="2" t="n">
        <v>1</v>
      </c>
      <c r="B423" s="2" t="s">
        <v>88</v>
      </c>
      <c r="C423" s="2" t="s">
        <v>155</v>
      </c>
      <c r="D423" s="2" t="s">
        <v>149</v>
      </c>
      <c r="E423" s="2" t="s">
        <v>150</v>
      </c>
      <c r="F423" s="7" t="b">
        <f aca="false">TRUE()</f>
        <v>1</v>
      </c>
      <c r="G423" s="2" t="n">
        <v>15437</v>
      </c>
      <c r="H423" s="2" t="n">
        <v>97</v>
      </c>
      <c r="I423" s="8" t="n">
        <v>0.0062836043272656</v>
      </c>
    </row>
    <row r="424" customFormat="false" ht="15" hidden="false" customHeight="false" outlineLevel="0" collapsed="false">
      <c r="A424" s="2" t="n">
        <v>2</v>
      </c>
      <c r="B424" s="2" t="s">
        <v>89</v>
      </c>
      <c r="C424" s="2" t="s">
        <v>155</v>
      </c>
      <c r="D424" s="2" t="s">
        <v>149</v>
      </c>
      <c r="E424" s="2" t="s">
        <v>150</v>
      </c>
      <c r="F424" s="7" t="b">
        <f aca="false">TRUE()</f>
        <v>1</v>
      </c>
      <c r="G424" s="2" t="n">
        <v>13298</v>
      </c>
      <c r="H424" s="2" t="n">
        <v>135</v>
      </c>
      <c r="I424" s="8" t="n">
        <v>0.0101519025417356</v>
      </c>
    </row>
    <row r="425" customFormat="false" ht="15" hidden="false" customHeight="false" outlineLevel="0" collapsed="false">
      <c r="A425" s="2" t="n">
        <v>3</v>
      </c>
      <c r="B425" s="2" t="s">
        <v>90</v>
      </c>
      <c r="C425" s="2" t="s">
        <v>155</v>
      </c>
      <c r="D425" s="2" t="s">
        <v>149</v>
      </c>
      <c r="E425" s="2" t="s">
        <v>150</v>
      </c>
      <c r="F425" s="7" t="b">
        <f aca="false">TRUE()</f>
        <v>1</v>
      </c>
      <c r="G425" s="2" t="n">
        <v>14861</v>
      </c>
      <c r="H425" s="2" t="n">
        <v>226</v>
      </c>
      <c r="I425" s="8" t="n">
        <v>0.015207590337124</v>
      </c>
    </row>
    <row r="426" customFormat="false" ht="15" hidden="false" customHeight="false" outlineLevel="0" collapsed="false">
      <c r="A426" s="2" t="n">
        <v>4</v>
      </c>
      <c r="B426" s="2" t="s">
        <v>91</v>
      </c>
      <c r="C426" s="2" t="s">
        <v>155</v>
      </c>
      <c r="D426" s="2" t="s">
        <v>149</v>
      </c>
      <c r="E426" s="2" t="s">
        <v>150</v>
      </c>
      <c r="F426" s="7" t="b">
        <f aca="false">TRUE()</f>
        <v>1</v>
      </c>
      <c r="G426" s="2" t="n">
        <v>15442</v>
      </c>
      <c r="H426" s="2" t="n">
        <v>332</v>
      </c>
      <c r="I426" s="8" t="n">
        <v>0.021499805724647</v>
      </c>
    </row>
    <row r="427" customFormat="false" ht="15" hidden="false" customHeight="false" outlineLevel="0" collapsed="false">
      <c r="A427" s="2" t="n">
        <v>5</v>
      </c>
      <c r="B427" s="2" t="s">
        <v>92</v>
      </c>
      <c r="C427" s="2" t="s">
        <v>155</v>
      </c>
      <c r="D427" s="2" t="s">
        <v>149</v>
      </c>
      <c r="E427" s="2" t="s">
        <v>150</v>
      </c>
      <c r="F427" s="7" t="b">
        <f aca="false">TRUE()</f>
        <v>1</v>
      </c>
      <c r="G427" s="2" t="n">
        <v>17880</v>
      </c>
      <c r="H427" s="2" t="n">
        <v>486</v>
      </c>
      <c r="I427" s="8" t="n">
        <v>0.0271812080536912</v>
      </c>
    </row>
    <row r="428" customFormat="false" ht="15" hidden="false" customHeight="false" outlineLevel="0" collapsed="false">
      <c r="A428" s="2" t="n">
        <v>6</v>
      </c>
      <c r="B428" s="2" t="s">
        <v>93</v>
      </c>
      <c r="C428" s="2" t="s">
        <v>155</v>
      </c>
      <c r="D428" s="2" t="s">
        <v>149</v>
      </c>
      <c r="E428" s="2" t="s">
        <v>150</v>
      </c>
      <c r="F428" s="7" t="b">
        <f aca="false">TRUE()</f>
        <v>1</v>
      </c>
      <c r="G428" s="2" t="n">
        <v>17391</v>
      </c>
      <c r="H428" s="2" t="n">
        <v>602</v>
      </c>
      <c r="I428" s="8" t="n">
        <v>0.034615605773101</v>
      </c>
    </row>
    <row r="429" customFormat="false" ht="15" hidden="false" customHeight="false" outlineLevel="0" collapsed="false">
      <c r="A429" s="2" t="n">
        <v>7</v>
      </c>
      <c r="B429" s="2" t="s">
        <v>94</v>
      </c>
      <c r="C429" s="2" t="s">
        <v>155</v>
      </c>
      <c r="D429" s="2" t="s">
        <v>149</v>
      </c>
      <c r="E429" s="2" t="s">
        <v>150</v>
      </c>
      <c r="F429" s="7" t="b">
        <f aca="false">TRUE()</f>
        <v>1</v>
      </c>
      <c r="G429" s="2" t="n">
        <v>15539</v>
      </c>
      <c r="H429" s="2" t="n">
        <v>746</v>
      </c>
      <c r="I429" s="8" t="n">
        <v>0.04800823733831</v>
      </c>
    </row>
    <row r="430" customFormat="false" ht="15" hidden="false" customHeight="false" outlineLevel="0" collapsed="false">
      <c r="A430" s="2" t="n">
        <v>8</v>
      </c>
      <c r="B430" s="2" t="s">
        <v>95</v>
      </c>
      <c r="C430" s="2" t="s">
        <v>155</v>
      </c>
      <c r="D430" s="2" t="s">
        <v>149</v>
      </c>
      <c r="E430" s="2" t="s">
        <v>150</v>
      </c>
      <c r="F430" s="7" t="b">
        <f aca="false">TRUE()</f>
        <v>1</v>
      </c>
      <c r="G430" s="2" t="n">
        <v>16677</v>
      </c>
      <c r="H430" s="2" t="n">
        <v>937</v>
      </c>
      <c r="I430" s="8" t="n">
        <v>0.0561851651975775</v>
      </c>
    </row>
    <row r="431" customFormat="false" ht="15" hidden="false" customHeight="false" outlineLevel="0" collapsed="false">
      <c r="A431" s="2" t="n">
        <v>9</v>
      </c>
      <c r="B431" s="2" t="s">
        <v>96</v>
      </c>
      <c r="C431" s="2" t="s">
        <v>155</v>
      </c>
      <c r="D431" s="2" t="s">
        <v>149</v>
      </c>
      <c r="E431" s="2" t="s">
        <v>150</v>
      </c>
      <c r="F431" s="7" t="b">
        <f aca="false">TRUE()</f>
        <v>1</v>
      </c>
      <c r="G431" s="2" t="n">
        <v>14925</v>
      </c>
      <c r="H431" s="2" t="n">
        <v>1036</v>
      </c>
      <c r="I431" s="8" t="n">
        <v>0.0694137353433835</v>
      </c>
    </row>
    <row r="432" customFormat="false" ht="15" hidden="false" customHeight="false" outlineLevel="0" collapsed="false">
      <c r="A432" s="2" t="n">
        <v>10</v>
      </c>
      <c r="B432" s="2" t="s">
        <v>97</v>
      </c>
      <c r="C432" s="2" t="s">
        <v>155</v>
      </c>
      <c r="D432" s="2" t="s">
        <v>149</v>
      </c>
      <c r="E432" s="2" t="s">
        <v>150</v>
      </c>
      <c r="F432" s="7" t="b">
        <f aca="false">TRUE()</f>
        <v>1</v>
      </c>
      <c r="G432" s="2" t="n">
        <v>14829</v>
      </c>
      <c r="H432" s="2" t="n">
        <v>1389</v>
      </c>
      <c r="I432" s="8" t="n">
        <v>0.0936678130689864</v>
      </c>
    </row>
    <row r="433" customFormat="false" ht="15" hidden="false" customHeight="false" outlineLevel="0" collapsed="false">
      <c r="A433" s="2" t="n">
        <v>11</v>
      </c>
      <c r="B433" s="2" t="s">
        <v>98</v>
      </c>
      <c r="C433" s="2" t="s">
        <v>155</v>
      </c>
      <c r="D433" s="2" t="s">
        <v>149</v>
      </c>
      <c r="E433" s="2" t="s">
        <v>150</v>
      </c>
      <c r="F433" s="7" t="b">
        <f aca="false">TRUE()</f>
        <v>1</v>
      </c>
      <c r="G433" s="2" t="n">
        <v>13310</v>
      </c>
      <c r="H433" s="2" t="n">
        <v>1339</v>
      </c>
      <c r="I433" s="8" t="n">
        <v>0.100601051840721</v>
      </c>
    </row>
    <row r="434" customFormat="false" ht="15" hidden="false" customHeight="false" outlineLevel="0" collapsed="false">
      <c r="A434" s="2" t="n">
        <v>12</v>
      </c>
      <c r="B434" s="2" t="s">
        <v>99</v>
      </c>
      <c r="C434" s="2" t="s">
        <v>155</v>
      </c>
      <c r="D434" s="2" t="s">
        <v>149</v>
      </c>
      <c r="E434" s="2" t="s">
        <v>150</v>
      </c>
      <c r="F434" s="7" t="b">
        <f aca="false">TRUE()</f>
        <v>1</v>
      </c>
      <c r="G434" s="2" t="n">
        <v>13813</v>
      </c>
      <c r="H434" s="2" t="n">
        <v>1588</v>
      </c>
      <c r="I434" s="8" t="n">
        <v>0.114964164193151</v>
      </c>
    </row>
    <row r="435" customFormat="false" ht="15" hidden="false" customHeight="false" outlineLevel="0" collapsed="false">
      <c r="A435" s="2" t="n">
        <v>13</v>
      </c>
      <c r="B435" s="2" t="s">
        <v>100</v>
      </c>
      <c r="C435" s="2" t="s">
        <v>155</v>
      </c>
      <c r="D435" s="2" t="s">
        <v>149</v>
      </c>
      <c r="E435" s="2" t="s">
        <v>150</v>
      </c>
      <c r="F435" s="7" t="b">
        <f aca="false">TRUE()</f>
        <v>1</v>
      </c>
      <c r="G435" s="2" t="n">
        <v>12908</v>
      </c>
      <c r="H435" s="2" t="n">
        <v>1756</v>
      </c>
      <c r="I435" s="8" t="n">
        <v>0.13603966532383</v>
      </c>
    </row>
    <row r="436" customFormat="false" ht="15" hidden="false" customHeight="false" outlineLevel="0" collapsed="false">
      <c r="A436" s="2" t="n">
        <v>14</v>
      </c>
      <c r="B436" s="2" t="s">
        <v>101</v>
      </c>
      <c r="C436" s="2" t="s">
        <v>155</v>
      </c>
      <c r="D436" s="2" t="s">
        <v>149</v>
      </c>
      <c r="E436" s="2" t="s">
        <v>150</v>
      </c>
      <c r="F436" s="7" t="b">
        <f aca="false">TRUE()</f>
        <v>1</v>
      </c>
      <c r="G436" s="2" t="n">
        <v>14243</v>
      </c>
      <c r="H436" s="2" t="n">
        <v>2490</v>
      </c>
      <c r="I436" s="8" t="n">
        <v>0.174822719932598</v>
      </c>
    </row>
    <row r="437" customFormat="false" ht="15" hidden="false" customHeight="false" outlineLevel="0" collapsed="false">
      <c r="A437" s="2" t="n">
        <v>15</v>
      </c>
      <c r="B437" s="2" t="s">
        <v>102</v>
      </c>
      <c r="C437" s="2" t="s">
        <v>155</v>
      </c>
      <c r="D437" s="2" t="s">
        <v>149</v>
      </c>
      <c r="E437" s="2" t="s">
        <v>150</v>
      </c>
      <c r="F437" s="7" t="b">
        <f aca="false">TRUE()</f>
        <v>1</v>
      </c>
      <c r="G437" s="2" t="n">
        <v>14029</v>
      </c>
      <c r="H437" s="2" t="n">
        <v>2636</v>
      </c>
      <c r="I437" s="8" t="n">
        <v>0.187896500106921</v>
      </c>
    </row>
    <row r="438" customFormat="false" ht="15" hidden="false" customHeight="false" outlineLevel="0" collapsed="false">
      <c r="A438" s="2" t="n">
        <v>16</v>
      </c>
      <c r="B438" s="2" t="s">
        <v>103</v>
      </c>
      <c r="C438" s="2" t="s">
        <v>155</v>
      </c>
      <c r="D438" s="2" t="s">
        <v>149</v>
      </c>
      <c r="E438" s="2" t="s">
        <v>150</v>
      </c>
      <c r="F438" s="7" t="b">
        <f aca="false">TRUE()</f>
        <v>1</v>
      </c>
      <c r="G438" s="2" t="n">
        <v>14845</v>
      </c>
      <c r="H438" s="2" t="n">
        <v>3383</v>
      </c>
      <c r="I438" s="8" t="n">
        <v>0.227888177837656</v>
      </c>
    </row>
    <row r="439" customFormat="false" ht="15" hidden="false" customHeight="false" outlineLevel="0" collapsed="false">
      <c r="A439" s="2" t="n">
        <v>17</v>
      </c>
      <c r="B439" s="2" t="s">
        <v>104</v>
      </c>
      <c r="C439" s="2" t="s">
        <v>155</v>
      </c>
      <c r="D439" s="2" t="s">
        <v>149</v>
      </c>
      <c r="E439" s="2" t="s">
        <v>150</v>
      </c>
      <c r="F439" s="7" t="b">
        <f aca="false">TRUE()</f>
        <v>1</v>
      </c>
      <c r="G439" s="2" t="n">
        <v>16918</v>
      </c>
      <c r="H439" s="2" t="n">
        <v>3899</v>
      </c>
      <c r="I439" s="8" t="n">
        <v>0.230464593923632</v>
      </c>
    </row>
    <row r="440" customFormat="false" ht="15" hidden="false" customHeight="false" outlineLevel="0" collapsed="false">
      <c r="A440" s="2" t="n">
        <v>18</v>
      </c>
      <c r="B440" s="2" t="s">
        <v>105</v>
      </c>
      <c r="C440" s="2" t="s">
        <v>155</v>
      </c>
      <c r="D440" s="2" t="s">
        <v>149</v>
      </c>
      <c r="E440" s="2" t="s">
        <v>150</v>
      </c>
      <c r="F440" s="7" t="b">
        <f aca="false">TRUE()</f>
        <v>1</v>
      </c>
      <c r="G440" s="2" t="n">
        <v>19491</v>
      </c>
      <c r="H440" s="2" t="n">
        <v>5232</v>
      </c>
      <c r="I440" s="8" t="n">
        <v>0.268431583807911</v>
      </c>
    </row>
    <row r="441" customFormat="false" ht="15" hidden="false" customHeight="false" outlineLevel="0" collapsed="false">
      <c r="A441" s="2" t="n">
        <v>19</v>
      </c>
      <c r="B441" s="2" t="s">
        <v>106</v>
      </c>
      <c r="C441" s="2" t="s">
        <v>155</v>
      </c>
      <c r="D441" s="2" t="s">
        <v>149</v>
      </c>
      <c r="E441" s="2" t="s">
        <v>150</v>
      </c>
      <c r="F441" s="7" t="b">
        <f aca="false">TRUE()</f>
        <v>1</v>
      </c>
      <c r="G441" s="2" t="n">
        <v>18139</v>
      </c>
      <c r="H441" s="2" t="n">
        <v>5729</v>
      </c>
      <c r="I441" s="8" t="n">
        <v>0.315838800374883</v>
      </c>
    </row>
    <row r="442" customFormat="false" ht="15" hidden="false" customHeight="false" outlineLevel="0" collapsed="false">
      <c r="A442" s="2" t="n">
        <v>20</v>
      </c>
      <c r="B442" s="2" t="s">
        <v>107</v>
      </c>
      <c r="C442" s="2" t="s">
        <v>155</v>
      </c>
      <c r="D442" s="2" t="s">
        <v>149</v>
      </c>
      <c r="E442" s="2" t="s">
        <v>150</v>
      </c>
      <c r="F442" s="7" t="b">
        <f aca="false">TRUE()</f>
        <v>1</v>
      </c>
      <c r="G442" s="2" t="n">
        <v>18735</v>
      </c>
      <c r="H442" s="2" t="n">
        <v>7145</v>
      </c>
      <c r="I442" s="8" t="n">
        <v>0.381371764077929</v>
      </c>
    </row>
    <row r="443" customFormat="false" ht="15" hidden="false" customHeight="false" outlineLevel="0" collapsed="false">
      <c r="A443" s="2" t="n">
        <v>21</v>
      </c>
      <c r="B443" s="2" t="s">
        <v>108</v>
      </c>
      <c r="C443" s="2" t="s">
        <v>155</v>
      </c>
      <c r="D443" s="2" t="s">
        <v>149</v>
      </c>
      <c r="E443" s="2" t="s">
        <v>150</v>
      </c>
      <c r="F443" s="7" t="b">
        <f aca="false">TRUE()</f>
        <v>1</v>
      </c>
      <c r="G443" s="2" t="n">
        <v>18361</v>
      </c>
      <c r="H443" s="2" t="n">
        <v>6396</v>
      </c>
      <c r="I443" s="8" t="n">
        <v>0.348347039921573</v>
      </c>
    </row>
    <row r="444" customFormat="false" ht="15" hidden="false" customHeight="false" outlineLevel="0" collapsed="false">
      <c r="A444" s="2" t="n">
        <v>22</v>
      </c>
      <c r="B444" s="2" t="s">
        <v>109</v>
      </c>
      <c r="C444" s="2" t="s">
        <v>155</v>
      </c>
      <c r="D444" s="2" t="s">
        <v>149</v>
      </c>
      <c r="E444" s="2" t="s">
        <v>150</v>
      </c>
      <c r="F444" s="7" t="b">
        <f aca="false">TRUE()</f>
        <v>1</v>
      </c>
      <c r="G444" s="2" t="n">
        <v>16600</v>
      </c>
      <c r="H444" s="2" t="n">
        <v>5921</v>
      </c>
      <c r="I444" s="8" t="n">
        <v>0.356686746987952</v>
      </c>
    </row>
    <row r="445" customFormat="false" ht="15" hidden="false" customHeight="false" outlineLevel="0" collapsed="false">
      <c r="A445" s="2" t="n">
        <v>23</v>
      </c>
      <c r="B445" s="2" t="s">
        <v>110</v>
      </c>
      <c r="C445" s="2" t="s">
        <v>155</v>
      </c>
      <c r="D445" s="2" t="s">
        <v>149</v>
      </c>
      <c r="E445" s="2" t="s">
        <v>150</v>
      </c>
      <c r="F445" s="7" t="b">
        <f aca="false">TRUE()</f>
        <v>1</v>
      </c>
      <c r="G445" s="2" t="n">
        <v>16269</v>
      </c>
      <c r="H445" s="2" t="n">
        <v>6773</v>
      </c>
      <c r="I445" s="8" t="n">
        <v>0.416313233757453</v>
      </c>
    </row>
    <row r="446" customFormat="false" ht="15" hidden="false" customHeight="false" outlineLevel="0" collapsed="false">
      <c r="A446" s="2" t="n">
        <v>24</v>
      </c>
      <c r="B446" s="2" t="s">
        <v>111</v>
      </c>
      <c r="C446" s="2" t="s">
        <v>155</v>
      </c>
      <c r="D446" s="2" t="s">
        <v>149</v>
      </c>
      <c r="E446" s="2" t="s">
        <v>150</v>
      </c>
      <c r="F446" s="7" t="b">
        <f aca="false">TRUE()</f>
        <v>1</v>
      </c>
      <c r="G446" s="2" t="n">
        <v>15417</v>
      </c>
      <c r="H446" s="2" t="n">
        <v>6798</v>
      </c>
      <c r="I446" s="8" t="n">
        <v>0.440941817474217</v>
      </c>
    </row>
    <row r="447" customFormat="false" ht="15" hidden="false" customHeight="false" outlineLevel="0" collapsed="false">
      <c r="A447" s="2" t="n">
        <v>25</v>
      </c>
      <c r="B447" s="2" t="s">
        <v>112</v>
      </c>
      <c r="C447" s="2" t="s">
        <v>155</v>
      </c>
      <c r="D447" s="2" t="s">
        <v>149</v>
      </c>
      <c r="E447" s="2" t="s">
        <v>150</v>
      </c>
      <c r="F447" s="7" t="b">
        <f aca="false">TRUE()</f>
        <v>1</v>
      </c>
      <c r="G447" s="2" t="n">
        <v>14424</v>
      </c>
      <c r="H447" s="2" t="n">
        <v>6542</v>
      </c>
      <c r="I447" s="8" t="n">
        <v>0.453549639489739</v>
      </c>
    </row>
    <row r="448" customFormat="false" ht="15" hidden="false" customHeight="false" outlineLevel="0" collapsed="false">
      <c r="A448" s="2" t="n">
        <v>26</v>
      </c>
      <c r="B448" s="2" t="s">
        <v>113</v>
      </c>
      <c r="C448" s="2" t="s">
        <v>155</v>
      </c>
      <c r="D448" s="2" t="s">
        <v>149</v>
      </c>
      <c r="E448" s="2" t="s">
        <v>150</v>
      </c>
      <c r="F448" s="7" t="b">
        <f aca="false">TRUE()</f>
        <v>1</v>
      </c>
      <c r="G448" s="2" t="n">
        <v>16283</v>
      </c>
      <c r="H448" s="2" t="n">
        <v>6782</v>
      </c>
      <c r="I448" s="8" t="n">
        <v>0.416508014493644</v>
      </c>
    </row>
    <row r="449" customFormat="false" ht="15" hidden="false" customHeight="false" outlineLevel="0" collapsed="false">
      <c r="A449" s="2" t="n">
        <v>27</v>
      </c>
      <c r="B449" s="2" t="s">
        <v>114</v>
      </c>
      <c r="C449" s="2" t="s">
        <v>155</v>
      </c>
      <c r="D449" s="2" t="s">
        <v>149</v>
      </c>
      <c r="E449" s="2" t="s">
        <v>150</v>
      </c>
      <c r="F449" s="7" t="b">
        <f aca="false">TRUE()</f>
        <v>1</v>
      </c>
      <c r="G449" s="2" t="n">
        <v>14524</v>
      </c>
      <c r="H449" s="2" t="n">
        <v>6070</v>
      </c>
      <c r="I449" s="8" t="n">
        <v>0.417928945194161</v>
      </c>
    </row>
    <row r="450" customFormat="false" ht="15" hidden="false" customHeight="false" outlineLevel="0" collapsed="false">
      <c r="A450" s="2" t="n">
        <v>28</v>
      </c>
      <c r="B450" s="2" t="s">
        <v>115</v>
      </c>
      <c r="C450" s="2" t="s">
        <v>155</v>
      </c>
      <c r="D450" s="2" t="s">
        <v>149</v>
      </c>
      <c r="E450" s="2" t="s">
        <v>150</v>
      </c>
      <c r="F450" s="7" t="b">
        <f aca="false">TRUE()</f>
        <v>1</v>
      </c>
      <c r="G450" s="2" t="n">
        <v>18995</v>
      </c>
      <c r="H450" s="2" t="n">
        <v>7479</v>
      </c>
      <c r="I450" s="8" t="n">
        <v>0.393735193471966</v>
      </c>
    </row>
    <row r="451" customFormat="false" ht="15" hidden="false" customHeight="false" outlineLevel="0" collapsed="false">
      <c r="A451" s="2" t="n">
        <v>29</v>
      </c>
      <c r="B451" s="2" t="s">
        <v>116</v>
      </c>
      <c r="C451" s="2" t="s">
        <v>155</v>
      </c>
      <c r="D451" s="2" t="s">
        <v>149</v>
      </c>
      <c r="E451" s="2" t="s">
        <v>150</v>
      </c>
      <c r="F451" s="7" t="b">
        <f aca="false">TRUE()</f>
        <v>1</v>
      </c>
      <c r="G451" s="2" t="n">
        <v>18873</v>
      </c>
      <c r="H451" s="2" t="n">
        <v>8619</v>
      </c>
      <c r="I451" s="8" t="n">
        <v>0.456684151963122</v>
      </c>
    </row>
    <row r="452" customFormat="false" ht="15" hidden="false" customHeight="false" outlineLevel="0" collapsed="false">
      <c r="A452" s="2" t="n">
        <v>30</v>
      </c>
      <c r="B452" s="2" t="s">
        <v>117</v>
      </c>
      <c r="C452" s="2" t="s">
        <v>155</v>
      </c>
      <c r="D452" s="2" t="s">
        <v>149</v>
      </c>
      <c r="E452" s="2" t="s">
        <v>150</v>
      </c>
      <c r="F452" s="7" t="b">
        <f aca="false">TRUE()</f>
        <v>1</v>
      </c>
      <c r="G452" s="2" t="n">
        <v>18865</v>
      </c>
      <c r="H452" s="2" t="n">
        <v>7985</v>
      </c>
      <c r="I452" s="8" t="n">
        <v>0.423270606944076</v>
      </c>
    </row>
    <row r="453" customFormat="false" ht="15" hidden="false" customHeight="false" outlineLevel="0" collapsed="false">
      <c r="A453" s="2" t="n">
        <v>31</v>
      </c>
      <c r="B453" s="2" t="s">
        <v>118</v>
      </c>
      <c r="C453" s="2" t="s">
        <v>155</v>
      </c>
      <c r="D453" s="2" t="s">
        <v>149</v>
      </c>
      <c r="E453" s="2" t="s">
        <v>150</v>
      </c>
      <c r="F453" s="7" t="b">
        <f aca="false">TRUE()</f>
        <v>1</v>
      </c>
      <c r="G453" s="2" t="n">
        <v>19173</v>
      </c>
      <c r="H453" s="2" t="n">
        <v>8363</v>
      </c>
      <c r="I453" s="8" t="n">
        <v>0.436186303656183</v>
      </c>
    </row>
    <row r="454" customFormat="false" ht="15" hidden="false" customHeight="false" outlineLevel="0" collapsed="false">
      <c r="A454" s="2" t="n">
        <v>32</v>
      </c>
      <c r="B454" s="2" t="s">
        <v>119</v>
      </c>
      <c r="C454" s="2" t="s">
        <v>155</v>
      </c>
      <c r="D454" s="2" t="s">
        <v>149</v>
      </c>
      <c r="E454" s="2" t="s">
        <v>150</v>
      </c>
      <c r="F454" s="7" t="b">
        <f aca="false">TRUE()</f>
        <v>1</v>
      </c>
      <c r="G454" s="2" t="n">
        <v>19155</v>
      </c>
      <c r="H454" s="2" t="n">
        <v>8472</v>
      </c>
      <c r="I454" s="8" t="n">
        <v>0.442286609240407</v>
      </c>
    </row>
    <row r="455" customFormat="false" ht="15" hidden="false" customHeight="false" outlineLevel="0" collapsed="false">
      <c r="A455" s="2" t="n">
        <v>33</v>
      </c>
      <c r="B455" s="2" t="s">
        <v>120</v>
      </c>
      <c r="C455" s="2" t="s">
        <v>155</v>
      </c>
      <c r="D455" s="2" t="s">
        <v>149</v>
      </c>
      <c r="E455" s="2" t="s">
        <v>150</v>
      </c>
      <c r="F455" s="7" t="b">
        <f aca="false">TRUE()</f>
        <v>1</v>
      </c>
      <c r="G455" s="2" t="n">
        <v>20377</v>
      </c>
      <c r="H455" s="2" t="n">
        <v>9453</v>
      </c>
      <c r="I455" s="8" t="n">
        <v>0.463905383520636</v>
      </c>
    </row>
    <row r="456" customFormat="false" ht="15" hidden="false" customHeight="false" outlineLevel="0" collapsed="false">
      <c r="A456" s="2" t="n">
        <v>34</v>
      </c>
      <c r="B456" s="2" t="s">
        <v>121</v>
      </c>
      <c r="C456" s="2" t="s">
        <v>155</v>
      </c>
      <c r="D456" s="2" t="s">
        <v>149</v>
      </c>
      <c r="E456" s="2" t="s">
        <v>150</v>
      </c>
      <c r="F456" s="7" t="b">
        <f aca="false">TRUE()</f>
        <v>1</v>
      </c>
      <c r="G456" s="2" t="n">
        <v>18764</v>
      </c>
      <c r="H456" s="2" t="n">
        <v>8375</v>
      </c>
      <c r="I456" s="8" t="n">
        <v>0.446333404391388</v>
      </c>
    </row>
    <row r="457" customFormat="false" ht="15" hidden="false" customHeight="false" outlineLevel="0" collapsed="false">
      <c r="A457" s="2" t="n">
        <v>35</v>
      </c>
      <c r="B457" s="2" t="s">
        <v>122</v>
      </c>
      <c r="C457" s="2" t="s">
        <v>155</v>
      </c>
      <c r="D457" s="2" t="s">
        <v>149</v>
      </c>
      <c r="E457" s="2" t="s">
        <v>150</v>
      </c>
      <c r="F457" s="7" t="b">
        <f aca="false">TRUE()</f>
        <v>1</v>
      </c>
      <c r="G457" s="2" t="n">
        <v>18919</v>
      </c>
      <c r="H457" s="2" t="n">
        <v>8677</v>
      </c>
      <c r="I457" s="8" t="n">
        <v>0.45863946297373</v>
      </c>
    </row>
    <row r="458" customFormat="false" ht="15" hidden="false" customHeight="false" outlineLevel="0" collapsed="false">
      <c r="A458" s="2" t="n">
        <v>36</v>
      </c>
      <c r="B458" s="2" t="s">
        <v>123</v>
      </c>
      <c r="C458" s="2" t="s">
        <v>155</v>
      </c>
      <c r="D458" s="2" t="s">
        <v>149</v>
      </c>
      <c r="E458" s="2" t="s">
        <v>150</v>
      </c>
      <c r="F458" s="7" t="b">
        <f aca="false">TRUE()</f>
        <v>1</v>
      </c>
      <c r="G458" s="2" t="n">
        <v>17216</v>
      </c>
      <c r="H458" s="2" t="n">
        <v>8306</v>
      </c>
      <c r="I458" s="8" t="n">
        <v>0.482458178438662</v>
      </c>
    </row>
    <row r="459" customFormat="false" ht="15" hidden="false" customHeight="false" outlineLevel="0" collapsed="false">
      <c r="A459" s="2" t="n">
        <v>37</v>
      </c>
      <c r="B459" s="2" t="s">
        <v>124</v>
      </c>
      <c r="C459" s="2" t="s">
        <v>155</v>
      </c>
      <c r="D459" s="2" t="s">
        <v>149</v>
      </c>
      <c r="E459" s="2" t="s">
        <v>150</v>
      </c>
      <c r="F459" s="7" t="b">
        <f aca="false">TRUE()</f>
        <v>1</v>
      </c>
      <c r="G459" s="2" t="n">
        <v>15567</v>
      </c>
      <c r="H459" s="2" t="n">
        <v>7639</v>
      </c>
      <c r="I459" s="8" t="n">
        <v>0.490717543521552</v>
      </c>
    </row>
    <row r="460" customFormat="false" ht="15" hidden="false" customHeight="false" outlineLevel="0" collapsed="false">
      <c r="A460" s="2" t="n">
        <v>38</v>
      </c>
      <c r="B460" s="2" t="s">
        <v>125</v>
      </c>
      <c r="C460" s="2" t="s">
        <v>155</v>
      </c>
      <c r="D460" s="2" t="s">
        <v>149</v>
      </c>
      <c r="E460" s="2" t="s">
        <v>150</v>
      </c>
      <c r="F460" s="7" t="b">
        <f aca="false">TRUE()</f>
        <v>1</v>
      </c>
      <c r="G460" s="2" t="n">
        <v>15907</v>
      </c>
      <c r="H460" s="2" t="n">
        <v>7724</v>
      </c>
      <c r="I460" s="8" t="n">
        <v>0.48557238951405</v>
      </c>
    </row>
    <row r="461" customFormat="false" ht="15" hidden="false" customHeight="false" outlineLevel="0" collapsed="false">
      <c r="A461" s="2" t="n">
        <v>39</v>
      </c>
      <c r="B461" s="2" t="s">
        <v>126</v>
      </c>
      <c r="C461" s="2" t="s">
        <v>155</v>
      </c>
      <c r="D461" s="2" t="s">
        <v>149</v>
      </c>
      <c r="E461" s="2" t="s">
        <v>150</v>
      </c>
      <c r="F461" s="7" t="b">
        <f aca="false">TRUE()</f>
        <v>1</v>
      </c>
      <c r="G461" s="2" t="n">
        <v>16489</v>
      </c>
      <c r="H461" s="2" t="n">
        <v>7674</v>
      </c>
      <c r="I461" s="8" t="n">
        <v>0.465401176541937</v>
      </c>
    </row>
    <row r="462" customFormat="false" ht="15" hidden="false" customHeight="false" outlineLevel="0" collapsed="false">
      <c r="A462" s="2" t="n">
        <v>40</v>
      </c>
      <c r="B462" s="2" t="s">
        <v>127</v>
      </c>
      <c r="C462" s="2" t="s">
        <v>155</v>
      </c>
      <c r="D462" s="2" t="s">
        <v>149</v>
      </c>
      <c r="E462" s="2" t="s">
        <v>150</v>
      </c>
      <c r="F462" s="7" t="b">
        <f aca="false">TRUE()</f>
        <v>1</v>
      </c>
      <c r="G462" s="2" t="n">
        <v>20386</v>
      </c>
      <c r="H462" s="2" t="n">
        <v>8586</v>
      </c>
      <c r="I462" s="8" t="n">
        <v>0.421171392131855</v>
      </c>
    </row>
    <row r="463" customFormat="false" ht="15" hidden="false" customHeight="false" outlineLevel="0" collapsed="false">
      <c r="A463" s="2" t="n">
        <v>41</v>
      </c>
      <c r="B463" s="2" t="s">
        <v>128</v>
      </c>
      <c r="C463" s="2" t="s">
        <v>155</v>
      </c>
      <c r="D463" s="2" t="s">
        <v>149</v>
      </c>
      <c r="E463" s="2" t="s">
        <v>150</v>
      </c>
      <c r="F463" s="7" t="b">
        <f aca="false">TRUE()</f>
        <v>1</v>
      </c>
      <c r="G463" s="2" t="n">
        <v>19535</v>
      </c>
      <c r="H463" s="2" t="n">
        <v>9571</v>
      </c>
      <c r="I463" s="8" t="n">
        <v>0.48994113130279</v>
      </c>
    </row>
    <row r="464" customFormat="false" ht="15" hidden="false" customHeight="false" outlineLevel="0" collapsed="false">
      <c r="A464" s="2" t="n">
        <v>42</v>
      </c>
      <c r="B464" s="2" t="s">
        <v>129</v>
      </c>
      <c r="C464" s="2" t="s">
        <v>155</v>
      </c>
      <c r="D464" s="2" t="s">
        <v>149</v>
      </c>
      <c r="E464" s="2" t="s">
        <v>150</v>
      </c>
      <c r="F464" s="7" t="b">
        <f aca="false">TRUE()</f>
        <v>1</v>
      </c>
      <c r="G464" s="2" t="n">
        <v>20447</v>
      </c>
      <c r="H464" s="2" t="n">
        <v>8875</v>
      </c>
      <c r="I464" s="8" t="n">
        <v>0.434049004743972</v>
      </c>
    </row>
    <row r="465" customFormat="false" ht="15" hidden="false" customHeight="false" outlineLevel="0" collapsed="false">
      <c r="A465" s="2" t="n">
        <v>43</v>
      </c>
      <c r="B465" s="2" t="s">
        <v>130</v>
      </c>
      <c r="C465" s="2" t="s">
        <v>155</v>
      </c>
      <c r="D465" s="2" t="s">
        <v>149</v>
      </c>
      <c r="E465" s="2" t="s">
        <v>150</v>
      </c>
      <c r="F465" s="7" t="b">
        <f aca="false">TRUE()</f>
        <v>1</v>
      </c>
      <c r="G465" s="2" t="n">
        <v>19410</v>
      </c>
      <c r="H465" s="2" t="n">
        <v>8220</v>
      </c>
      <c r="I465" s="8" t="n">
        <v>0.423493044822257</v>
      </c>
    </row>
    <row r="466" customFormat="false" ht="15" hidden="false" customHeight="false" outlineLevel="0" collapsed="false">
      <c r="A466" s="2" t="n">
        <v>44</v>
      </c>
      <c r="B466" s="2" t="s">
        <v>131</v>
      </c>
      <c r="C466" s="2" t="s">
        <v>155</v>
      </c>
      <c r="D466" s="2" t="s">
        <v>149</v>
      </c>
      <c r="E466" s="2" t="s">
        <v>150</v>
      </c>
      <c r="F466" s="7" t="b">
        <f aca="false">TRUE()</f>
        <v>1</v>
      </c>
      <c r="G466" s="2" t="n">
        <v>19678</v>
      </c>
      <c r="H466" s="2" t="n">
        <v>6744</v>
      </c>
      <c r="I466" s="8" t="n">
        <v>0.342717755869499</v>
      </c>
    </row>
    <row r="467" customFormat="false" ht="15" hidden="false" customHeight="false" outlineLevel="0" collapsed="false">
      <c r="A467" s="2" t="n">
        <v>45</v>
      </c>
      <c r="B467" s="2" t="s">
        <v>132</v>
      </c>
      <c r="C467" s="2" t="s">
        <v>155</v>
      </c>
      <c r="D467" s="2" t="s">
        <v>149</v>
      </c>
      <c r="E467" s="2" t="s">
        <v>150</v>
      </c>
      <c r="F467" s="7" t="b">
        <f aca="false">TRUE()</f>
        <v>1</v>
      </c>
      <c r="G467" s="2" t="n">
        <v>20197</v>
      </c>
      <c r="H467" s="2" t="n">
        <v>9684</v>
      </c>
      <c r="I467" s="8" t="n">
        <v>0.479477150071793</v>
      </c>
    </row>
    <row r="468" customFormat="false" ht="15" hidden="false" customHeight="false" outlineLevel="0" collapsed="false">
      <c r="A468" s="2" t="n">
        <v>46</v>
      </c>
      <c r="B468" s="2" t="s">
        <v>133</v>
      </c>
      <c r="C468" s="2" t="s">
        <v>155</v>
      </c>
      <c r="D468" s="2" t="s">
        <v>149</v>
      </c>
      <c r="E468" s="2" t="s">
        <v>150</v>
      </c>
      <c r="F468" s="7" t="b">
        <f aca="false">TRUE()</f>
        <v>1</v>
      </c>
      <c r="G468" s="2" t="n">
        <v>19211</v>
      </c>
      <c r="H468" s="2" t="n">
        <v>8841</v>
      </c>
      <c r="I468" s="8" t="n">
        <v>0.460205090833377</v>
      </c>
    </row>
    <row r="469" customFormat="false" ht="15" hidden="false" customHeight="false" outlineLevel="0" collapsed="false">
      <c r="A469" s="2" t="n">
        <v>47</v>
      </c>
      <c r="B469" s="2" t="s">
        <v>134</v>
      </c>
      <c r="C469" s="2" t="s">
        <v>155</v>
      </c>
      <c r="D469" s="2" t="s">
        <v>149</v>
      </c>
      <c r="E469" s="2" t="s">
        <v>150</v>
      </c>
      <c r="F469" s="7" t="b">
        <f aca="false">TRUE()</f>
        <v>1</v>
      </c>
      <c r="G469" s="2" t="n">
        <v>15920</v>
      </c>
      <c r="H469" s="2" t="n">
        <v>7778</v>
      </c>
      <c r="I469" s="8" t="n">
        <v>0.48856783919598</v>
      </c>
    </row>
    <row r="470" customFormat="false" ht="15" hidden="false" customHeight="false" outlineLevel="0" collapsed="false">
      <c r="A470" s="2" t="n">
        <v>48</v>
      </c>
      <c r="B470" s="2" t="s">
        <v>135</v>
      </c>
      <c r="C470" s="2" t="s">
        <v>155</v>
      </c>
      <c r="D470" s="2" t="s">
        <v>149</v>
      </c>
      <c r="E470" s="2" t="s">
        <v>150</v>
      </c>
      <c r="F470" s="7" t="b">
        <f aca="false">TRUE()</f>
        <v>1</v>
      </c>
      <c r="G470" s="2" t="n">
        <v>17540</v>
      </c>
      <c r="H470" s="2" t="n">
        <v>9291</v>
      </c>
      <c r="I470" s="8" t="n">
        <v>0.529703534777651</v>
      </c>
    </row>
    <row r="471" customFormat="false" ht="15" hidden="false" customHeight="false" outlineLevel="0" collapsed="false">
      <c r="A471" s="2" t="n">
        <v>49</v>
      </c>
      <c r="B471" s="2" t="s">
        <v>136</v>
      </c>
      <c r="C471" s="2" t="s">
        <v>155</v>
      </c>
      <c r="D471" s="2" t="s">
        <v>149</v>
      </c>
      <c r="E471" s="2" t="s">
        <v>150</v>
      </c>
      <c r="F471" s="7" t="b">
        <f aca="false">TRUE()</f>
        <v>1</v>
      </c>
      <c r="G471" s="2" t="n">
        <v>16336</v>
      </c>
      <c r="H471" s="2" t="n">
        <v>8089</v>
      </c>
      <c r="I471" s="8" t="n">
        <v>0.495164054848188</v>
      </c>
    </row>
    <row r="472" customFormat="false" ht="15" hidden="false" customHeight="false" outlineLevel="0" collapsed="false">
      <c r="A472" s="2" t="n">
        <v>50</v>
      </c>
      <c r="B472" s="2" t="s">
        <v>137</v>
      </c>
      <c r="C472" s="2" t="s">
        <v>155</v>
      </c>
      <c r="D472" s="2" t="s">
        <v>149</v>
      </c>
      <c r="E472" s="2" t="s">
        <v>150</v>
      </c>
      <c r="F472" s="7" t="b">
        <f aca="false">TRUE()</f>
        <v>1</v>
      </c>
      <c r="G472" s="2" t="n">
        <v>17784</v>
      </c>
      <c r="H472" s="2" t="n">
        <v>7509</v>
      </c>
      <c r="I472" s="8" t="n">
        <v>0.4222334682861</v>
      </c>
    </row>
    <row r="473" customFormat="false" ht="15" hidden="false" customHeight="false" outlineLevel="0" collapsed="false">
      <c r="A473" s="2" t="n">
        <v>51</v>
      </c>
      <c r="B473" s="2" t="s">
        <v>138</v>
      </c>
      <c r="C473" s="2" t="s">
        <v>155</v>
      </c>
      <c r="D473" s="2" t="s">
        <v>149</v>
      </c>
      <c r="E473" s="2" t="s">
        <v>150</v>
      </c>
      <c r="F473" s="7" t="b">
        <f aca="false">TRUE()</f>
        <v>1</v>
      </c>
      <c r="G473" s="2" t="n">
        <v>18539</v>
      </c>
      <c r="H473" s="2" t="n">
        <v>8833</v>
      </c>
      <c r="I473" s="8" t="n">
        <v>0.476455040724958</v>
      </c>
    </row>
    <row r="474" customFormat="false" ht="15" hidden="false" customHeight="false" outlineLevel="0" collapsed="false">
      <c r="A474" s="2" t="n">
        <v>52</v>
      </c>
      <c r="B474" s="2" t="s">
        <v>139</v>
      </c>
      <c r="C474" s="2" t="s">
        <v>155</v>
      </c>
      <c r="D474" s="2" t="s">
        <v>149</v>
      </c>
      <c r="E474" s="2" t="s">
        <v>150</v>
      </c>
      <c r="F474" s="7" t="b">
        <f aca="false">TRUE()</f>
        <v>1</v>
      </c>
      <c r="G474" s="2" t="n">
        <v>19558</v>
      </c>
      <c r="H474" s="2" t="n">
        <v>9322</v>
      </c>
      <c r="I474" s="8" t="n">
        <v>0.476633602617855</v>
      </c>
    </row>
    <row r="475" customFormat="false" ht="15" hidden="false" customHeight="false" outlineLevel="0" collapsed="false">
      <c r="A475" s="2" t="n">
        <v>53</v>
      </c>
      <c r="B475" s="2" t="s">
        <v>140</v>
      </c>
      <c r="C475" s="2" t="s">
        <v>155</v>
      </c>
      <c r="D475" s="2" t="s">
        <v>149</v>
      </c>
      <c r="E475" s="2" t="s">
        <v>150</v>
      </c>
      <c r="F475" s="7" t="b">
        <f aca="false">TRUE()</f>
        <v>1</v>
      </c>
      <c r="G475" s="2" t="n">
        <v>18146</v>
      </c>
      <c r="H475" s="2" t="n">
        <v>9663</v>
      </c>
      <c r="I475" s="8" t="n">
        <v>0.532514052683787</v>
      </c>
    </row>
    <row r="476" customFormat="false" ht="15" hidden="false" customHeight="false" outlineLevel="0" collapsed="false">
      <c r="A476" s="2" t="n">
        <v>54</v>
      </c>
      <c r="B476" s="2" t="s">
        <v>141</v>
      </c>
      <c r="C476" s="2" t="s">
        <v>155</v>
      </c>
      <c r="D476" s="2" t="s">
        <v>149</v>
      </c>
      <c r="E476" s="2" t="s">
        <v>150</v>
      </c>
      <c r="F476" s="7" t="b">
        <f aca="false">TRUE()</f>
        <v>1</v>
      </c>
      <c r="G476" s="2" t="n">
        <v>18226</v>
      </c>
      <c r="H476" s="2" t="n">
        <v>8894</v>
      </c>
      <c r="I476" s="8" t="n">
        <v>0.487984198397893</v>
      </c>
    </row>
    <row r="477" customFormat="false" ht="15" hidden="false" customHeight="false" outlineLevel="0" collapsed="false">
      <c r="A477" s="2" t="n">
        <v>55</v>
      </c>
      <c r="B477" s="2" t="s">
        <v>142</v>
      </c>
      <c r="C477" s="2" t="s">
        <v>155</v>
      </c>
      <c r="D477" s="2" t="s">
        <v>149</v>
      </c>
      <c r="E477" s="2" t="s">
        <v>150</v>
      </c>
      <c r="F477" s="7" t="b">
        <f aca="false">TRUE()</f>
        <v>1</v>
      </c>
      <c r="G477" s="2" t="n">
        <v>20338</v>
      </c>
      <c r="H477" s="2" t="n">
        <v>8888</v>
      </c>
      <c r="I477" s="8" t="n">
        <v>0.437014455698692</v>
      </c>
    </row>
    <row r="478" customFormat="false" ht="15" hidden="false" customHeight="false" outlineLevel="0" collapsed="false">
      <c r="A478" s="2" t="n">
        <v>56</v>
      </c>
      <c r="B478" s="2" t="s">
        <v>143</v>
      </c>
      <c r="C478" s="2" t="s">
        <v>155</v>
      </c>
      <c r="D478" s="2" t="s">
        <v>149</v>
      </c>
      <c r="E478" s="2" t="s">
        <v>150</v>
      </c>
      <c r="F478" s="7" t="b">
        <f aca="false">TRUE()</f>
        <v>1</v>
      </c>
      <c r="G478" s="2" t="n">
        <v>19987</v>
      </c>
      <c r="H478" s="2" t="n">
        <v>8563</v>
      </c>
      <c r="I478" s="8" t="n">
        <v>0.428428478511032</v>
      </c>
    </row>
    <row r="479" customFormat="false" ht="15" hidden="false" customHeight="false" outlineLevel="0" collapsed="false">
      <c r="A479" s="2" t="n">
        <v>57</v>
      </c>
      <c r="B479" s="2" t="s">
        <v>144</v>
      </c>
      <c r="C479" s="2" t="s">
        <v>155</v>
      </c>
      <c r="D479" s="2" t="s">
        <v>149</v>
      </c>
      <c r="E479" s="2" t="s">
        <v>150</v>
      </c>
      <c r="F479" s="7" t="b">
        <f aca="false">TRUE()</f>
        <v>1</v>
      </c>
      <c r="G479" s="2" t="n">
        <v>19389</v>
      </c>
      <c r="H479" s="2" t="n">
        <v>8980</v>
      </c>
      <c r="I479" s="8" t="n">
        <v>0.463149208313993</v>
      </c>
    </row>
    <row r="480" customFormat="false" ht="15" hidden="false" customHeight="false" outlineLevel="0" collapsed="false">
      <c r="A480" s="2" t="n">
        <v>58</v>
      </c>
      <c r="B480" s="2" t="s">
        <v>145</v>
      </c>
      <c r="C480" s="2" t="s">
        <v>155</v>
      </c>
      <c r="D480" s="2" t="s">
        <v>149</v>
      </c>
      <c r="E480" s="2" t="s">
        <v>150</v>
      </c>
      <c r="F480" s="7" t="b">
        <f aca="false">TRUE()</f>
        <v>1</v>
      </c>
      <c r="G480" s="2" t="n">
        <v>17716</v>
      </c>
      <c r="H480" s="2" t="n">
        <v>7831</v>
      </c>
      <c r="I480" s="8" t="n">
        <v>0.442029803567397</v>
      </c>
    </row>
    <row r="481" customFormat="false" ht="15" hidden="false" customHeight="false" outlineLevel="0" collapsed="false">
      <c r="A481" s="2" t="n">
        <v>59</v>
      </c>
      <c r="B481" s="2" t="s">
        <v>146</v>
      </c>
      <c r="C481" s="2" t="s">
        <v>155</v>
      </c>
      <c r="D481" s="2" t="s">
        <v>149</v>
      </c>
      <c r="E481" s="2" t="s">
        <v>150</v>
      </c>
      <c r="F481" s="7" t="b">
        <f aca="false">TRUE()</f>
        <v>1</v>
      </c>
      <c r="G481" s="2" t="n">
        <v>18510</v>
      </c>
      <c r="H481" s="2" t="n">
        <v>8533</v>
      </c>
      <c r="I481" s="8" t="n">
        <v>0.460994057266343</v>
      </c>
    </row>
    <row r="482" customFormat="false" ht="15" hidden="false" customHeight="false" outlineLevel="0" collapsed="false">
      <c r="A482" s="2" t="n">
        <v>0</v>
      </c>
      <c r="B482" s="2" t="s">
        <v>84</v>
      </c>
      <c r="C482" s="2" t="s">
        <v>155</v>
      </c>
      <c r="D482" s="2" t="s">
        <v>151</v>
      </c>
      <c r="E482" s="2" t="s">
        <v>152</v>
      </c>
      <c r="F482" s="7" t="b">
        <f aca="false">TRUE()</f>
        <v>1</v>
      </c>
      <c r="G482" s="2" t="n">
        <v>5860</v>
      </c>
      <c r="H482" s="2" t="n">
        <v>15</v>
      </c>
      <c r="I482" s="8" t="n">
        <v>0.0025597269624573</v>
      </c>
    </row>
    <row r="483" customFormat="false" ht="15" hidden="false" customHeight="false" outlineLevel="0" collapsed="false">
      <c r="A483" s="2" t="n">
        <v>1</v>
      </c>
      <c r="B483" s="2" t="s">
        <v>88</v>
      </c>
      <c r="C483" s="2" t="s">
        <v>155</v>
      </c>
      <c r="D483" s="2" t="s">
        <v>151</v>
      </c>
      <c r="E483" s="2" t="s">
        <v>152</v>
      </c>
      <c r="F483" s="7" t="b">
        <f aca="false">TRUE()</f>
        <v>1</v>
      </c>
      <c r="G483" s="2" t="n">
        <v>5298</v>
      </c>
      <c r="H483" s="2" t="n">
        <v>33</v>
      </c>
      <c r="I483" s="8" t="n">
        <v>0.0062287655719139</v>
      </c>
    </row>
    <row r="484" customFormat="false" ht="15" hidden="false" customHeight="false" outlineLevel="0" collapsed="false">
      <c r="A484" s="2" t="n">
        <v>2</v>
      </c>
      <c r="B484" s="2" t="s">
        <v>89</v>
      </c>
      <c r="C484" s="2" t="s">
        <v>155</v>
      </c>
      <c r="D484" s="2" t="s">
        <v>151</v>
      </c>
      <c r="E484" s="2" t="s">
        <v>152</v>
      </c>
      <c r="F484" s="7" t="b">
        <f aca="false">TRUE()</f>
        <v>1</v>
      </c>
      <c r="G484" s="2" t="n">
        <v>5825</v>
      </c>
      <c r="H484" s="2" t="n">
        <v>60</v>
      </c>
      <c r="I484" s="8" t="n">
        <v>0.0103004291845493</v>
      </c>
    </row>
    <row r="485" customFormat="false" ht="15" hidden="false" customHeight="false" outlineLevel="0" collapsed="false">
      <c r="A485" s="2" t="n">
        <v>3</v>
      </c>
      <c r="B485" s="2" t="s">
        <v>90</v>
      </c>
      <c r="C485" s="2" t="s">
        <v>155</v>
      </c>
      <c r="D485" s="2" t="s">
        <v>151</v>
      </c>
      <c r="E485" s="2" t="s">
        <v>152</v>
      </c>
      <c r="F485" s="7" t="b">
        <f aca="false">TRUE()</f>
        <v>1</v>
      </c>
      <c r="G485" s="2" t="n">
        <v>6182</v>
      </c>
      <c r="H485" s="2" t="n">
        <v>97</v>
      </c>
      <c r="I485" s="8" t="n">
        <v>0.0156907149789712</v>
      </c>
    </row>
    <row r="486" customFormat="false" ht="15" hidden="false" customHeight="false" outlineLevel="0" collapsed="false">
      <c r="A486" s="2" t="n">
        <v>4</v>
      </c>
      <c r="B486" s="2" t="s">
        <v>91</v>
      </c>
      <c r="C486" s="2" t="s">
        <v>155</v>
      </c>
      <c r="D486" s="2" t="s">
        <v>151</v>
      </c>
      <c r="E486" s="2" t="s">
        <v>152</v>
      </c>
      <c r="F486" s="7" t="b">
        <f aca="false">TRUE()</f>
        <v>1</v>
      </c>
      <c r="G486" s="2" t="n">
        <v>6777</v>
      </c>
      <c r="H486" s="2" t="n">
        <v>159</v>
      </c>
      <c r="I486" s="8" t="n">
        <v>0.0234617087206728</v>
      </c>
    </row>
    <row r="487" customFormat="false" ht="15" hidden="false" customHeight="false" outlineLevel="0" collapsed="false">
      <c r="A487" s="2" t="n">
        <v>5</v>
      </c>
      <c r="B487" s="2" t="s">
        <v>92</v>
      </c>
      <c r="C487" s="2" t="s">
        <v>155</v>
      </c>
      <c r="D487" s="2" t="s">
        <v>151</v>
      </c>
      <c r="E487" s="2" t="s">
        <v>152</v>
      </c>
      <c r="F487" s="7" t="b">
        <f aca="false">TRUE()</f>
        <v>1</v>
      </c>
      <c r="G487" s="2" t="n">
        <v>5944</v>
      </c>
      <c r="H487" s="2" t="n">
        <v>167</v>
      </c>
      <c r="I487" s="8" t="n">
        <v>0.0280955585464333</v>
      </c>
    </row>
    <row r="488" customFormat="false" ht="15" hidden="false" customHeight="false" outlineLevel="0" collapsed="false">
      <c r="A488" s="2" t="n">
        <v>6</v>
      </c>
      <c r="B488" s="2" t="s">
        <v>93</v>
      </c>
      <c r="C488" s="2" t="s">
        <v>155</v>
      </c>
      <c r="D488" s="2" t="s">
        <v>151</v>
      </c>
      <c r="E488" s="2" t="s">
        <v>152</v>
      </c>
      <c r="F488" s="7" t="b">
        <f aca="false">TRUE()</f>
        <v>1</v>
      </c>
      <c r="G488" s="2" t="n">
        <v>6322</v>
      </c>
      <c r="H488" s="2" t="n">
        <v>214</v>
      </c>
      <c r="I488" s="8" t="n">
        <v>0.0338500474533375</v>
      </c>
    </row>
    <row r="489" customFormat="false" ht="15" hidden="false" customHeight="false" outlineLevel="0" collapsed="false">
      <c r="A489" s="2" t="n">
        <v>7</v>
      </c>
      <c r="B489" s="2" t="s">
        <v>94</v>
      </c>
      <c r="C489" s="2" t="s">
        <v>155</v>
      </c>
      <c r="D489" s="2" t="s">
        <v>151</v>
      </c>
      <c r="E489" s="2" t="s">
        <v>152</v>
      </c>
      <c r="F489" s="7" t="b">
        <f aca="false">TRUE()</f>
        <v>1</v>
      </c>
      <c r="G489" s="2" t="n">
        <v>6656</v>
      </c>
      <c r="H489" s="2" t="n">
        <v>306</v>
      </c>
      <c r="I489" s="8" t="n">
        <v>0.0459735576923076</v>
      </c>
    </row>
    <row r="490" customFormat="false" ht="15" hidden="false" customHeight="false" outlineLevel="0" collapsed="false">
      <c r="A490" s="2" t="n">
        <v>8</v>
      </c>
      <c r="B490" s="2" t="s">
        <v>95</v>
      </c>
      <c r="C490" s="2" t="s">
        <v>155</v>
      </c>
      <c r="D490" s="2" t="s">
        <v>151</v>
      </c>
      <c r="E490" s="2" t="s">
        <v>152</v>
      </c>
      <c r="F490" s="7" t="b">
        <f aca="false">TRUE()</f>
        <v>1</v>
      </c>
      <c r="G490" s="2" t="n">
        <v>6078</v>
      </c>
      <c r="H490" s="2" t="n">
        <v>398</v>
      </c>
      <c r="I490" s="8" t="n">
        <v>0.0654820664692333</v>
      </c>
    </row>
    <row r="491" customFormat="false" ht="15" hidden="false" customHeight="false" outlineLevel="0" collapsed="false">
      <c r="A491" s="2" t="n">
        <v>9</v>
      </c>
      <c r="B491" s="2" t="s">
        <v>96</v>
      </c>
      <c r="C491" s="2" t="s">
        <v>155</v>
      </c>
      <c r="D491" s="2" t="s">
        <v>151</v>
      </c>
      <c r="E491" s="2" t="s">
        <v>152</v>
      </c>
      <c r="F491" s="7" t="b">
        <f aca="false">TRUE()</f>
        <v>1</v>
      </c>
      <c r="G491" s="2" t="n">
        <v>6304</v>
      </c>
      <c r="H491" s="2" t="n">
        <v>444</v>
      </c>
      <c r="I491" s="8" t="n">
        <v>0.0704314720812182</v>
      </c>
    </row>
    <row r="492" customFormat="false" ht="15" hidden="false" customHeight="false" outlineLevel="0" collapsed="false">
      <c r="A492" s="2" t="n">
        <v>10</v>
      </c>
      <c r="B492" s="2" t="s">
        <v>97</v>
      </c>
      <c r="C492" s="2" t="s">
        <v>155</v>
      </c>
      <c r="D492" s="2" t="s">
        <v>151</v>
      </c>
      <c r="E492" s="2" t="s">
        <v>152</v>
      </c>
      <c r="F492" s="7" t="b">
        <f aca="false">TRUE()</f>
        <v>1</v>
      </c>
      <c r="G492" s="2" t="n">
        <v>5354</v>
      </c>
      <c r="H492" s="2" t="n">
        <v>474</v>
      </c>
      <c r="I492" s="8" t="n">
        <v>0.0885319387373926</v>
      </c>
    </row>
    <row r="493" customFormat="false" ht="15" hidden="false" customHeight="false" outlineLevel="0" collapsed="false">
      <c r="A493" s="2" t="n">
        <v>11</v>
      </c>
      <c r="B493" s="2" t="s">
        <v>98</v>
      </c>
      <c r="C493" s="2" t="s">
        <v>155</v>
      </c>
      <c r="D493" s="2" t="s">
        <v>151</v>
      </c>
      <c r="E493" s="2" t="s">
        <v>152</v>
      </c>
      <c r="F493" s="7" t="b">
        <f aca="false">TRUE()</f>
        <v>1</v>
      </c>
      <c r="G493" s="2" t="n">
        <v>5078</v>
      </c>
      <c r="H493" s="2" t="n">
        <v>502</v>
      </c>
      <c r="I493" s="8" t="n">
        <v>0.0988578180385978</v>
      </c>
    </row>
    <row r="494" customFormat="false" ht="15" hidden="false" customHeight="false" outlineLevel="0" collapsed="false">
      <c r="A494" s="2" t="n">
        <v>12</v>
      </c>
      <c r="B494" s="2" t="s">
        <v>99</v>
      </c>
      <c r="C494" s="2" t="s">
        <v>155</v>
      </c>
      <c r="D494" s="2" t="s">
        <v>151</v>
      </c>
      <c r="E494" s="2" t="s">
        <v>152</v>
      </c>
      <c r="F494" s="7" t="b">
        <f aca="false">TRUE()</f>
        <v>1</v>
      </c>
      <c r="G494" s="2" t="n">
        <v>4911</v>
      </c>
      <c r="H494" s="2" t="n">
        <v>701</v>
      </c>
      <c r="I494" s="8" t="n">
        <v>0.142740785990633</v>
      </c>
    </row>
    <row r="495" customFormat="false" ht="15" hidden="false" customHeight="false" outlineLevel="0" collapsed="false">
      <c r="A495" s="2" t="n">
        <v>13</v>
      </c>
      <c r="B495" s="2" t="s">
        <v>100</v>
      </c>
      <c r="C495" s="2" t="s">
        <v>155</v>
      </c>
      <c r="D495" s="2" t="s">
        <v>151</v>
      </c>
      <c r="E495" s="2" t="s">
        <v>152</v>
      </c>
      <c r="F495" s="7" t="b">
        <f aca="false">TRUE()</f>
        <v>1</v>
      </c>
      <c r="G495" s="2" t="n">
        <v>4793</v>
      </c>
      <c r="H495" s="2" t="n">
        <v>693</v>
      </c>
      <c r="I495" s="8" t="n">
        <v>0.144585854370958</v>
      </c>
    </row>
    <row r="496" customFormat="false" ht="15" hidden="false" customHeight="false" outlineLevel="0" collapsed="false">
      <c r="A496" s="2" t="n">
        <v>14</v>
      </c>
      <c r="B496" s="2" t="s">
        <v>101</v>
      </c>
      <c r="C496" s="2" t="s">
        <v>155</v>
      </c>
      <c r="D496" s="2" t="s">
        <v>151</v>
      </c>
      <c r="E496" s="2" t="s">
        <v>152</v>
      </c>
      <c r="F496" s="7" t="b">
        <f aca="false">TRUE()</f>
        <v>1</v>
      </c>
      <c r="G496" s="2" t="n">
        <v>5628</v>
      </c>
      <c r="H496" s="2" t="n">
        <v>952</v>
      </c>
      <c r="I496" s="8" t="n">
        <v>0.169154228855721</v>
      </c>
    </row>
    <row r="497" customFormat="false" ht="15" hidden="false" customHeight="false" outlineLevel="0" collapsed="false">
      <c r="A497" s="2" t="n">
        <v>15</v>
      </c>
      <c r="B497" s="2" t="s">
        <v>102</v>
      </c>
      <c r="C497" s="2" t="s">
        <v>155</v>
      </c>
      <c r="D497" s="2" t="s">
        <v>151</v>
      </c>
      <c r="E497" s="2" t="s">
        <v>152</v>
      </c>
      <c r="F497" s="7" t="b">
        <f aca="false">TRUE()</f>
        <v>1</v>
      </c>
      <c r="G497" s="2" t="n">
        <v>5723</v>
      </c>
      <c r="H497" s="2" t="n">
        <v>1064</v>
      </c>
      <c r="I497" s="8" t="n">
        <v>0.185916477372008</v>
      </c>
    </row>
    <row r="498" customFormat="false" ht="15" hidden="false" customHeight="false" outlineLevel="0" collapsed="false">
      <c r="A498" s="2" t="n">
        <v>16</v>
      </c>
      <c r="B498" s="2" t="s">
        <v>103</v>
      </c>
      <c r="C498" s="2" t="s">
        <v>155</v>
      </c>
      <c r="D498" s="2" t="s">
        <v>151</v>
      </c>
      <c r="E498" s="2" t="s">
        <v>152</v>
      </c>
      <c r="F498" s="7" t="b">
        <f aca="false">TRUE()</f>
        <v>1</v>
      </c>
      <c r="G498" s="2" t="n">
        <v>5991</v>
      </c>
      <c r="H498" s="2" t="n">
        <v>1340</v>
      </c>
      <c r="I498" s="8" t="n">
        <v>0.223668836588216</v>
      </c>
    </row>
    <row r="499" customFormat="false" ht="15" hidden="false" customHeight="false" outlineLevel="0" collapsed="false">
      <c r="A499" s="2" t="n">
        <v>17</v>
      </c>
      <c r="B499" s="2" t="s">
        <v>104</v>
      </c>
      <c r="C499" s="2" t="s">
        <v>155</v>
      </c>
      <c r="D499" s="2" t="s">
        <v>151</v>
      </c>
      <c r="E499" s="2" t="s">
        <v>152</v>
      </c>
      <c r="F499" s="7" t="b">
        <f aca="false">TRUE()</f>
        <v>1</v>
      </c>
      <c r="G499" s="2" t="n">
        <v>6807</v>
      </c>
      <c r="H499" s="2" t="n">
        <v>1704</v>
      </c>
      <c r="I499" s="8" t="n">
        <v>0.250330542089026</v>
      </c>
    </row>
    <row r="500" customFormat="false" ht="15" hidden="false" customHeight="false" outlineLevel="0" collapsed="false">
      <c r="A500" s="2" t="n">
        <v>18</v>
      </c>
      <c r="B500" s="2" t="s">
        <v>105</v>
      </c>
      <c r="C500" s="2" t="s">
        <v>155</v>
      </c>
      <c r="D500" s="2" t="s">
        <v>151</v>
      </c>
      <c r="E500" s="2" t="s">
        <v>152</v>
      </c>
      <c r="F500" s="7" t="b">
        <f aca="false">TRUE()</f>
        <v>1</v>
      </c>
      <c r="G500" s="2" t="n">
        <v>6816</v>
      </c>
      <c r="H500" s="2" t="n">
        <v>1946</v>
      </c>
      <c r="I500" s="8" t="n">
        <v>0.285504694835681</v>
      </c>
    </row>
    <row r="501" customFormat="false" ht="15" hidden="false" customHeight="false" outlineLevel="0" collapsed="false">
      <c r="A501" s="2" t="n">
        <v>19</v>
      </c>
      <c r="B501" s="2" t="s">
        <v>106</v>
      </c>
      <c r="C501" s="2" t="s">
        <v>155</v>
      </c>
      <c r="D501" s="2" t="s">
        <v>151</v>
      </c>
      <c r="E501" s="2" t="s">
        <v>152</v>
      </c>
      <c r="F501" s="7" t="b">
        <f aca="false">TRUE()</f>
        <v>1</v>
      </c>
      <c r="G501" s="2" t="n">
        <v>7533</v>
      </c>
      <c r="H501" s="2" t="n">
        <v>2234</v>
      </c>
      <c r="I501" s="8" t="n">
        <v>0.29656179476968</v>
      </c>
    </row>
    <row r="502" customFormat="false" ht="15" hidden="false" customHeight="false" outlineLevel="0" collapsed="false">
      <c r="A502" s="2" t="n">
        <v>20</v>
      </c>
      <c r="B502" s="2" t="s">
        <v>107</v>
      </c>
      <c r="C502" s="2" t="s">
        <v>155</v>
      </c>
      <c r="D502" s="2" t="s">
        <v>151</v>
      </c>
      <c r="E502" s="2" t="s">
        <v>152</v>
      </c>
      <c r="F502" s="7" t="b">
        <f aca="false">TRUE()</f>
        <v>1</v>
      </c>
      <c r="G502" s="2" t="n">
        <v>7829</v>
      </c>
      <c r="H502" s="2" t="n">
        <v>2600</v>
      </c>
      <c r="I502" s="8" t="n">
        <v>0.332098607740452</v>
      </c>
    </row>
    <row r="503" customFormat="false" ht="15" hidden="false" customHeight="false" outlineLevel="0" collapsed="false">
      <c r="A503" s="2" t="n">
        <v>21</v>
      </c>
      <c r="B503" s="2" t="s">
        <v>108</v>
      </c>
      <c r="C503" s="2" t="s">
        <v>155</v>
      </c>
      <c r="D503" s="2" t="s">
        <v>151</v>
      </c>
      <c r="E503" s="2" t="s">
        <v>152</v>
      </c>
      <c r="F503" s="7" t="b">
        <f aca="false">TRUE()</f>
        <v>1</v>
      </c>
      <c r="G503" s="2" t="n">
        <v>7032</v>
      </c>
      <c r="H503" s="2" t="n">
        <v>2483</v>
      </c>
      <c r="I503" s="8" t="n">
        <v>0.353100113765643</v>
      </c>
    </row>
    <row r="504" customFormat="false" ht="15" hidden="false" customHeight="false" outlineLevel="0" collapsed="false">
      <c r="A504" s="2" t="n">
        <v>22</v>
      </c>
      <c r="B504" s="2" t="s">
        <v>109</v>
      </c>
      <c r="C504" s="2" t="s">
        <v>155</v>
      </c>
      <c r="D504" s="2" t="s">
        <v>151</v>
      </c>
      <c r="E504" s="2" t="s">
        <v>152</v>
      </c>
      <c r="F504" s="7" t="b">
        <f aca="false">TRUE()</f>
        <v>1</v>
      </c>
      <c r="G504" s="2" t="n">
        <v>6809</v>
      </c>
      <c r="H504" s="2" t="n">
        <v>2400</v>
      </c>
      <c r="I504" s="8" t="n">
        <v>0.35247466588339</v>
      </c>
    </row>
    <row r="505" customFormat="false" ht="15" hidden="false" customHeight="false" outlineLevel="0" collapsed="false">
      <c r="A505" s="2" t="n">
        <v>23</v>
      </c>
      <c r="B505" s="2" t="s">
        <v>110</v>
      </c>
      <c r="C505" s="2" t="s">
        <v>155</v>
      </c>
      <c r="D505" s="2" t="s">
        <v>151</v>
      </c>
      <c r="E505" s="2" t="s">
        <v>152</v>
      </c>
      <c r="F505" s="7" t="b">
        <f aca="false">TRUE()</f>
        <v>1</v>
      </c>
      <c r="G505" s="2" t="n">
        <v>5993</v>
      </c>
      <c r="H505" s="2" t="n">
        <v>2279</v>
      </c>
      <c r="I505" s="8" t="n">
        <v>0.380276989821458</v>
      </c>
    </row>
    <row r="506" customFormat="false" ht="15" hidden="false" customHeight="false" outlineLevel="0" collapsed="false">
      <c r="A506" s="2" t="n">
        <v>24</v>
      </c>
      <c r="B506" s="2" t="s">
        <v>111</v>
      </c>
      <c r="C506" s="2" t="s">
        <v>155</v>
      </c>
      <c r="D506" s="2" t="s">
        <v>151</v>
      </c>
      <c r="E506" s="2" t="s">
        <v>152</v>
      </c>
      <c r="F506" s="7" t="b">
        <f aca="false">TRUE()</f>
        <v>1</v>
      </c>
      <c r="G506" s="2" t="n">
        <v>6117</v>
      </c>
      <c r="H506" s="2" t="n">
        <v>2449</v>
      </c>
      <c r="I506" s="8" t="n">
        <v>0.400359653424882</v>
      </c>
    </row>
    <row r="507" customFormat="false" ht="15" hidden="false" customHeight="false" outlineLevel="0" collapsed="false">
      <c r="A507" s="2" t="n">
        <v>25</v>
      </c>
      <c r="B507" s="2" t="s">
        <v>112</v>
      </c>
      <c r="C507" s="2" t="s">
        <v>155</v>
      </c>
      <c r="D507" s="2" t="s">
        <v>151</v>
      </c>
      <c r="E507" s="2" t="s">
        <v>152</v>
      </c>
      <c r="F507" s="7" t="b">
        <f aca="false">TRUE()</f>
        <v>1</v>
      </c>
      <c r="G507" s="2" t="n">
        <v>6670</v>
      </c>
      <c r="H507" s="2" t="n">
        <v>2570</v>
      </c>
      <c r="I507" s="8" t="n">
        <v>0.385307346326837</v>
      </c>
    </row>
    <row r="508" customFormat="false" ht="15" hidden="false" customHeight="false" outlineLevel="0" collapsed="false">
      <c r="A508" s="2" t="n">
        <v>26</v>
      </c>
      <c r="B508" s="2" t="s">
        <v>113</v>
      </c>
      <c r="C508" s="2" t="s">
        <v>155</v>
      </c>
      <c r="D508" s="2" t="s">
        <v>151</v>
      </c>
      <c r="E508" s="2" t="s">
        <v>152</v>
      </c>
      <c r="F508" s="7" t="b">
        <f aca="false">TRUE()</f>
        <v>1</v>
      </c>
      <c r="G508" s="2" t="n">
        <v>6108</v>
      </c>
      <c r="H508" s="2" t="n">
        <v>2737</v>
      </c>
      <c r="I508" s="8" t="n">
        <v>0.448100851342502</v>
      </c>
    </row>
    <row r="509" customFormat="false" ht="15" hidden="false" customHeight="false" outlineLevel="0" collapsed="false">
      <c r="A509" s="2" t="n">
        <v>27</v>
      </c>
      <c r="B509" s="2" t="s">
        <v>114</v>
      </c>
      <c r="C509" s="2" t="s">
        <v>155</v>
      </c>
      <c r="D509" s="2" t="s">
        <v>151</v>
      </c>
      <c r="E509" s="2" t="s">
        <v>152</v>
      </c>
      <c r="F509" s="7" t="b">
        <f aca="false">TRUE()</f>
        <v>1</v>
      </c>
      <c r="G509" s="2" t="n">
        <v>6974</v>
      </c>
      <c r="H509" s="2" t="n">
        <v>3274</v>
      </c>
      <c r="I509" s="8" t="n">
        <v>0.469457986808145</v>
      </c>
    </row>
    <row r="510" customFormat="false" ht="15" hidden="false" customHeight="false" outlineLevel="0" collapsed="false">
      <c r="A510" s="2" t="n">
        <v>28</v>
      </c>
      <c r="B510" s="2" t="s">
        <v>115</v>
      </c>
      <c r="C510" s="2" t="s">
        <v>155</v>
      </c>
      <c r="D510" s="2" t="s">
        <v>151</v>
      </c>
      <c r="E510" s="2" t="s">
        <v>152</v>
      </c>
      <c r="F510" s="7" t="b">
        <f aca="false">TRUE()</f>
        <v>1</v>
      </c>
      <c r="G510" s="2" t="n">
        <v>7736</v>
      </c>
      <c r="H510" s="2" t="n">
        <v>3315</v>
      </c>
      <c r="I510" s="8" t="n">
        <v>0.428516028955533</v>
      </c>
    </row>
    <row r="511" customFormat="false" ht="15" hidden="false" customHeight="false" outlineLevel="0" collapsed="false">
      <c r="A511" s="2" t="n">
        <v>29</v>
      </c>
      <c r="B511" s="2" t="s">
        <v>116</v>
      </c>
      <c r="C511" s="2" t="s">
        <v>155</v>
      </c>
      <c r="D511" s="2" t="s">
        <v>151</v>
      </c>
      <c r="E511" s="2" t="s">
        <v>152</v>
      </c>
      <c r="F511" s="7" t="b">
        <f aca="false">TRUE()</f>
        <v>1</v>
      </c>
      <c r="G511" s="2" t="n">
        <v>7571</v>
      </c>
      <c r="H511" s="2" t="n">
        <v>3411</v>
      </c>
      <c r="I511" s="8" t="n">
        <v>0.45053493593977</v>
      </c>
    </row>
    <row r="512" customFormat="false" ht="15" hidden="false" customHeight="false" outlineLevel="0" collapsed="false">
      <c r="A512" s="2" t="n">
        <v>30</v>
      </c>
      <c r="B512" s="2" t="s">
        <v>117</v>
      </c>
      <c r="C512" s="2" t="s">
        <v>155</v>
      </c>
      <c r="D512" s="2" t="s">
        <v>151</v>
      </c>
      <c r="E512" s="2" t="s">
        <v>152</v>
      </c>
      <c r="F512" s="7" t="b">
        <f aca="false">TRUE()</f>
        <v>1</v>
      </c>
      <c r="G512" s="2" t="n">
        <v>7503</v>
      </c>
      <c r="H512" s="2" t="n">
        <v>3503</v>
      </c>
      <c r="I512" s="8" t="n">
        <v>0.466879914700786</v>
      </c>
    </row>
    <row r="513" customFormat="false" ht="15" hidden="false" customHeight="false" outlineLevel="0" collapsed="false">
      <c r="A513" s="2" t="n">
        <v>31</v>
      </c>
      <c r="B513" s="2" t="s">
        <v>118</v>
      </c>
      <c r="C513" s="2" t="s">
        <v>155</v>
      </c>
      <c r="D513" s="2" t="s">
        <v>151</v>
      </c>
      <c r="E513" s="2" t="s">
        <v>152</v>
      </c>
      <c r="F513" s="7" t="b">
        <f aca="false">TRUE()</f>
        <v>1</v>
      </c>
      <c r="G513" s="2" t="n">
        <v>7561</v>
      </c>
      <c r="H513" s="2" t="n">
        <v>3287</v>
      </c>
      <c r="I513" s="8" t="n">
        <v>0.434730855706917</v>
      </c>
    </row>
    <row r="514" customFormat="false" ht="15" hidden="false" customHeight="false" outlineLevel="0" collapsed="false">
      <c r="A514" s="2" t="n">
        <v>32</v>
      </c>
      <c r="B514" s="2" t="s">
        <v>119</v>
      </c>
      <c r="C514" s="2" t="s">
        <v>155</v>
      </c>
      <c r="D514" s="2" t="s">
        <v>151</v>
      </c>
      <c r="E514" s="2" t="s">
        <v>152</v>
      </c>
      <c r="F514" s="7" t="b">
        <f aca="false">TRUE()</f>
        <v>1</v>
      </c>
      <c r="G514" s="2" t="n">
        <v>7502</v>
      </c>
      <c r="H514" s="2" t="n">
        <v>2880</v>
      </c>
      <c r="I514" s="8" t="n">
        <v>0.383897627299387</v>
      </c>
    </row>
    <row r="515" customFormat="false" ht="15" hidden="false" customHeight="false" outlineLevel="0" collapsed="false">
      <c r="A515" s="2" t="n">
        <v>33</v>
      </c>
      <c r="B515" s="2" t="s">
        <v>120</v>
      </c>
      <c r="C515" s="2" t="s">
        <v>155</v>
      </c>
      <c r="D515" s="2" t="s">
        <v>151</v>
      </c>
      <c r="E515" s="2" t="s">
        <v>152</v>
      </c>
      <c r="F515" s="7" t="b">
        <f aca="false">TRUE()</f>
        <v>1</v>
      </c>
      <c r="G515" s="2" t="n">
        <v>7578</v>
      </c>
      <c r="H515" s="2" t="n">
        <v>3409</v>
      </c>
      <c r="I515" s="8" t="n">
        <v>0.449854842966482</v>
      </c>
    </row>
    <row r="516" customFormat="false" ht="15" hidden="false" customHeight="false" outlineLevel="0" collapsed="false">
      <c r="A516" s="2" t="n">
        <v>34</v>
      </c>
      <c r="B516" s="2" t="s">
        <v>121</v>
      </c>
      <c r="C516" s="2" t="s">
        <v>155</v>
      </c>
      <c r="D516" s="2" t="s">
        <v>151</v>
      </c>
      <c r="E516" s="2" t="s">
        <v>152</v>
      </c>
      <c r="F516" s="7" t="b">
        <f aca="false">TRUE()</f>
        <v>1</v>
      </c>
      <c r="G516" s="2" t="n">
        <v>7210</v>
      </c>
      <c r="H516" s="2" t="n">
        <v>3487</v>
      </c>
      <c r="I516" s="8" t="n">
        <v>0.483633841886269</v>
      </c>
    </row>
    <row r="517" customFormat="false" ht="15" hidden="false" customHeight="false" outlineLevel="0" collapsed="false">
      <c r="A517" s="2" t="n">
        <v>35</v>
      </c>
      <c r="B517" s="2" t="s">
        <v>122</v>
      </c>
      <c r="C517" s="2" t="s">
        <v>155</v>
      </c>
      <c r="D517" s="2" t="s">
        <v>151</v>
      </c>
      <c r="E517" s="2" t="s">
        <v>152</v>
      </c>
      <c r="F517" s="7" t="b">
        <f aca="false">TRUE()</f>
        <v>1</v>
      </c>
      <c r="G517" s="2" t="n">
        <v>5970</v>
      </c>
      <c r="H517" s="2" t="n">
        <v>2583</v>
      </c>
      <c r="I517" s="8" t="n">
        <v>0.432663316582915</v>
      </c>
    </row>
    <row r="518" customFormat="false" ht="15" hidden="false" customHeight="false" outlineLevel="0" collapsed="false">
      <c r="A518" s="2" t="n">
        <v>36</v>
      </c>
      <c r="B518" s="2" t="s">
        <v>123</v>
      </c>
      <c r="C518" s="2" t="s">
        <v>155</v>
      </c>
      <c r="D518" s="2" t="s">
        <v>151</v>
      </c>
      <c r="E518" s="2" t="s">
        <v>152</v>
      </c>
      <c r="F518" s="7" t="b">
        <f aca="false">TRUE()</f>
        <v>1</v>
      </c>
      <c r="G518" s="2" t="n">
        <v>6329</v>
      </c>
      <c r="H518" s="2" t="n">
        <v>2725</v>
      </c>
      <c r="I518" s="8" t="n">
        <v>0.430557750039501</v>
      </c>
    </row>
    <row r="519" customFormat="false" ht="15" hidden="false" customHeight="false" outlineLevel="0" collapsed="false">
      <c r="A519" s="2" t="n">
        <v>37</v>
      </c>
      <c r="B519" s="2" t="s">
        <v>124</v>
      </c>
      <c r="C519" s="2" t="s">
        <v>155</v>
      </c>
      <c r="D519" s="2" t="s">
        <v>151</v>
      </c>
      <c r="E519" s="2" t="s">
        <v>152</v>
      </c>
      <c r="F519" s="7" t="b">
        <f aca="false">TRUE()</f>
        <v>1</v>
      </c>
      <c r="G519" s="2" t="n">
        <v>6692</v>
      </c>
      <c r="H519" s="2" t="n">
        <v>2886</v>
      </c>
      <c r="I519" s="8" t="n">
        <v>0.431261207411835</v>
      </c>
    </row>
    <row r="520" customFormat="false" ht="15" hidden="false" customHeight="false" outlineLevel="0" collapsed="false">
      <c r="A520" s="2" t="n">
        <v>38</v>
      </c>
      <c r="B520" s="2" t="s">
        <v>125</v>
      </c>
      <c r="C520" s="2" t="s">
        <v>155</v>
      </c>
      <c r="D520" s="2" t="s">
        <v>151</v>
      </c>
      <c r="E520" s="2" t="s">
        <v>152</v>
      </c>
      <c r="F520" s="7" t="b">
        <f aca="false">TRUE()</f>
        <v>1</v>
      </c>
      <c r="G520" s="2" t="n">
        <v>7195</v>
      </c>
      <c r="H520" s="2" t="n">
        <v>3262</v>
      </c>
      <c r="I520" s="8" t="n">
        <v>0.453370396108409</v>
      </c>
    </row>
    <row r="521" customFormat="false" ht="15" hidden="false" customHeight="false" outlineLevel="0" collapsed="false">
      <c r="A521" s="2" t="n">
        <v>39</v>
      </c>
      <c r="B521" s="2" t="s">
        <v>126</v>
      </c>
      <c r="C521" s="2" t="s">
        <v>155</v>
      </c>
      <c r="D521" s="2" t="s">
        <v>151</v>
      </c>
      <c r="E521" s="2" t="s">
        <v>152</v>
      </c>
      <c r="F521" s="7" t="b">
        <f aca="false">TRUE()</f>
        <v>1</v>
      </c>
      <c r="G521" s="2" t="n">
        <v>6326</v>
      </c>
      <c r="H521" s="2" t="n">
        <v>3289</v>
      </c>
      <c r="I521" s="8" t="n">
        <v>0.519917799557382</v>
      </c>
    </row>
    <row r="522" customFormat="false" ht="15" hidden="false" customHeight="false" outlineLevel="0" collapsed="false">
      <c r="A522" s="2" t="n">
        <v>40</v>
      </c>
      <c r="B522" s="2" t="s">
        <v>127</v>
      </c>
      <c r="C522" s="2" t="s">
        <v>155</v>
      </c>
      <c r="D522" s="2" t="s">
        <v>151</v>
      </c>
      <c r="E522" s="2" t="s">
        <v>152</v>
      </c>
      <c r="F522" s="7" t="b">
        <f aca="false">TRUE()</f>
        <v>1</v>
      </c>
      <c r="G522" s="2" t="n">
        <v>7230</v>
      </c>
      <c r="H522" s="2" t="n">
        <v>3594</v>
      </c>
      <c r="I522" s="8" t="n">
        <v>0.497095435684647</v>
      </c>
    </row>
    <row r="523" customFormat="false" ht="15" hidden="false" customHeight="false" outlineLevel="0" collapsed="false">
      <c r="A523" s="2" t="n">
        <v>41</v>
      </c>
      <c r="B523" s="2" t="s">
        <v>128</v>
      </c>
      <c r="C523" s="2" t="s">
        <v>155</v>
      </c>
      <c r="D523" s="2" t="s">
        <v>151</v>
      </c>
      <c r="E523" s="2" t="s">
        <v>152</v>
      </c>
      <c r="F523" s="7" t="b">
        <f aca="false">TRUE()</f>
        <v>1</v>
      </c>
      <c r="G523" s="2" t="n">
        <v>7112</v>
      </c>
      <c r="H523" s="2" t="n">
        <v>3407</v>
      </c>
      <c r="I523" s="8" t="n">
        <v>0.479049493813273</v>
      </c>
    </row>
    <row r="524" customFormat="false" ht="15" hidden="false" customHeight="false" outlineLevel="0" collapsed="false">
      <c r="A524" s="2" t="n">
        <v>42</v>
      </c>
      <c r="B524" s="2" t="s">
        <v>129</v>
      </c>
      <c r="C524" s="2" t="s">
        <v>155</v>
      </c>
      <c r="D524" s="2" t="s">
        <v>151</v>
      </c>
      <c r="E524" s="2" t="s">
        <v>152</v>
      </c>
      <c r="F524" s="7" t="b">
        <f aca="false">TRUE()</f>
        <v>1</v>
      </c>
      <c r="G524" s="2" t="n">
        <v>7863</v>
      </c>
      <c r="H524" s="2" t="n">
        <v>3812</v>
      </c>
      <c r="I524" s="8" t="n">
        <v>0.484802238331426</v>
      </c>
    </row>
    <row r="525" customFormat="false" ht="15" hidden="false" customHeight="false" outlineLevel="0" collapsed="false">
      <c r="A525" s="2" t="n">
        <v>43</v>
      </c>
      <c r="B525" s="2" t="s">
        <v>130</v>
      </c>
      <c r="C525" s="2" t="s">
        <v>155</v>
      </c>
      <c r="D525" s="2" t="s">
        <v>151</v>
      </c>
      <c r="E525" s="2" t="s">
        <v>152</v>
      </c>
      <c r="F525" s="7" t="b">
        <f aca="false">TRUE()</f>
        <v>1</v>
      </c>
      <c r="G525" s="2" t="n">
        <v>7012</v>
      </c>
      <c r="H525" s="2" t="n">
        <v>3292</v>
      </c>
      <c r="I525" s="8" t="n">
        <v>0.469480889903023</v>
      </c>
    </row>
    <row r="526" customFormat="false" ht="15" hidden="false" customHeight="false" outlineLevel="0" collapsed="false">
      <c r="A526" s="2" t="n">
        <v>44</v>
      </c>
      <c r="B526" s="2" t="s">
        <v>131</v>
      </c>
      <c r="C526" s="2" t="s">
        <v>155</v>
      </c>
      <c r="D526" s="2" t="s">
        <v>151</v>
      </c>
      <c r="E526" s="2" t="s">
        <v>152</v>
      </c>
      <c r="F526" s="7" t="b">
        <f aca="false">TRUE()</f>
        <v>1</v>
      </c>
      <c r="G526" s="2" t="n">
        <v>7716</v>
      </c>
      <c r="H526" s="2" t="n">
        <v>3576</v>
      </c>
      <c r="I526" s="8" t="n">
        <v>0.463452566096423</v>
      </c>
    </row>
    <row r="527" customFormat="false" ht="15" hidden="false" customHeight="false" outlineLevel="0" collapsed="false">
      <c r="A527" s="2" t="n">
        <v>45</v>
      </c>
      <c r="B527" s="2" t="s">
        <v>132</v>
      </c>
      <c r="C527" s="2" t="s">
        <v>155</v>
      </c>
      <c r="D527" s="2" t="s">
        <v>151</v>
      </c>
      <c r="E527" s="2" t="s">
        <v>152</v>
      </c>
      <c r="F527" s="7" t="b">
        <f aca="false">TRUE()</f>
        <v>1</v>
      </c>
      <c r="G527" s="2" t="n">
        <v>7331</v>
      </c>
      <c r="H527" s="2" t="n">
        <v>3378</v>
      </c>
      <c r="I527" s="8" t="n">
        <v>0.460782976401582</v>
      </c>
    </row>
    <row r="528" customFormat="false" ht="15" hidden="false" customHeight="false" outlineLevel="0" collapsed="false">
      <c r="A528" s="2" t="n">
        <v>46</v>
      </c>
      <c r="B528" s="2" t="s">
        <v>133</v>
      </c>
      <c r="C528" s="2" t="s">
        <v>155</v>
      </c>
      <c r="D528" s="2" t="s">
        <v>151</v>
      </c>
      <c r="E528" s="2" t="s">
        <v>152</v>
      </c>
      <c r="F528" s="7" t="b">
        <f aca="false">TRUE()</f>
        <v>1</v>
      </c>
      <c r="G528" s="2" t="n">
        <v>7158</v>
      </c>
      <c r="H528" s="2" t="n">
        <v>3321</v>
      </c>
      <c r="I528" s="8" t="n">
        <v>0.4639564124057</v>
      </c>
    </row>
    <row r="529" customFormat="false" ht="15" hidden="false" customHeight="false" outlineLevel="0" collapsed="false">
      <c r="A529" s="2" t="n">
        <v>47</v>
      </c>
      <c r="B529" s="2" t="s">
        <v>134</v>
      </c>
      <c r="C529" s="2" t="s">
        <v>155</v>
      </c>
      <c r="D529" s="2" t="s">
        <v>151</v>
      </c>
      <c r="E529" s="2" t="s">
        <v>152</v>
      </c>
      <c r="F529" s="7" t="b">
        <f aca="false">TRUE()</f>
        <v>1</v>
      </c>
      <c r="G529" s="2" t="n">
        <v>6095</v>
      </c>
      <c r="H529" s="2" t="n">
        <v>2681</v>
      </c>
      <c r="I529" s="8" t="n">
        <v>0.439868744872847</v>
      </c>
    </row>
    <row r="530" customFormat="false" ht="15" hidden="false" customHeight="false" outlineLevel="0" collapsed="false">
      <c r="A530" s="2" t="n">
        <v>48</v>
      </c>
      <c r="B530" s="2" t="s">
        <v>135</v>
      </c>
      <c r="C530" s="2" t="s">
        <v>155</v>
      </c>
      <c r="D530" s="2" t="s">
        <v>151</v>
      </c>
      <c r="E530" s="2" t="s">
        <v>152</v>
      </c>
      <c r="F530" s="7" t="b">
        <f aca="false">TRUE()</f>
        <v>1</v>
      </c>
      <c r="G530" s="2" t="n">
        <v>6660</v>
      </c>
      <c r="H530" s="2" t="n">
        <v>2971</v>
      </c>
      <c r="I530" s="8" t="n">
        <v>0.446096096096096</v>
      </c>
    </row>
    <row r="531" customFormat="false" ht="15" hidden="false" customHeight="false" outlineLevel="0" collapsed="false">
      <c r="A531" s="2" t="n">
        <v>49</v>
      </c>
      <c r="B531" s="2" t="s">
        <v>136</v>
      </c>
      <c r="C531" s="2" t="s">
        <v>155</v>
      </c>
      <c r="D531" s="2" t="s">
        <v>151</v>
      </c>
      <c r="E531" s="2" t="s">
        <v>152</v>
      </c>
      <c r="F531" s="7" t="b">
        <f aca="false">TRUE()</f>
        <v>1</v>
      </c>
      <c r="G531" s="2" t="n">
        <v>6804</v>
      </c>
      <c r="H531" s="2" t="n">
        <v>2873</v>
      </c>
      <c r="I531" s="8" t="n">
        <v>0.422251616696061</v>
      </c>
    </row>
    <row r="532" customFormat="false" ht="15" hidden="false" customHeight="false" outlineLevel="0" collapsed="false">
      <c r="A532" s="2" t="n">
        <v>50</v>
      </c>
      <c r="B532" s="2" t="s">
        <v>137</v>
      </c>
      <c r="C532" s="2" t="s">
        <v>155</v>
      </c>
      <c r="D532" s="2" t="s">
        <v>151</v>
      </c>
      <c r="E532" s="2" t="s">
        <v>152</v>
      </c>
      <c r="F532" s="7" t="b">
        <f aca="false">TRUE()</f>
        <v>1</v>
      </c>
      <c r="G532" s="2" t="n">
        <v>7116</v>
      </c>
      <c r="H532" s="2" t="n">
        <v>2933</v>
      </c>
      <c r="I532" s="8" t="n">
        <v>0.412169758291175</v>
      </c>
    </row>
    <row r="533" customFormat="false" ht="15" hidden="false" customHeight="false" outlineLevel="0" collapsed="false">
      <c r="A533" s="2" t="n">
        <v>51</v>
      </c>
      <c r="B533" s="2" t="s">
        <v>138</v>
      </c>
      <c r="C533" s="2" t="s">
        <v>155</v>
      </c>
      <c r="D533" s="2" t="s">
        <v>151</v>
      </c>
      <c r="E533" s="2" t="s">
        <v>152</v>
      </c>
      <c r="F533" s="7" t="b">
        <f aca="false">TRUE()</f>
        <v>1</v>
      </c>
      <c r="G533" s="2" t="n">
        <v>7448</v>
      </c>
      <c r="H533" s="2" t="n">
        <v>3068</v>
      </c>
      <c r="I533" s="8" t="n">
        <v>0.411922663802363</v>
      </c>
    </row>
    <row r="534" customFormat="false" ht="15" hidden="false" customHeight="false" outlineLevel="0" collapsed="false">
      <c r="A534" s="2" t="n">
        <v>52</v>
      </c>
      <c r="B534" s="2" t="s">
        <v>139</v>
      </c>
      <c r="C534" s="2" t="s">
        <v>155</v>
      </c>
      <c r="D534" s="2" t="s">
        <v>151</v>
      </c>
      <c r="E534" s="2" t="s">
        <v>152</v>
      </c>
      <c r="F534" s="7" t="b">
        <f aca="false">TRUE()</f>
        <v>1</v>
      </c>
      <c r="G534" s="2" t="n">
        <v>7272</v>
      </c>
      <c r="H534" s="2" t="n">
        <v>3150</v>
      </c>
      <c r="I534" s="8" t="n">
        <v>0.433168316831683</v>
      </c>
    </row>
    <row r="535" customFormat="false" ht="15" hidden="false" customHeight="false" outlineLevel="0" collapsed="false">
      <c r="A535" s="2" t="n">
        <v>53</v>
      </c>
      <c r="B535" s="2" t="s">
        <v>140</v>
      </c>
      <c r="C535" s="2" t="s">
        <v>155</v>
      </c>
      <c r="D535" s="2" t="s">
        <v>151</v>
      </c>
      <c r="E535" s="2" t="s">
        <v>152</v>
      </c>
      <c r="F535" s="7" t="b">
        <f aca="false">TRUE()</f>
        <v>1</v>
      </c>
      <c r="G535" s="2" t="n">
        <v>7961</v>
      </c>
      <c r="H535" s="2" t="n">
        <v>3595</v>
      </c>
      <c r="I535" s="8" t="n">
        <v>0.451576435121216</v>
      </c>
    </row>
    <row r="536" customFormat="false" ht="15" hidden="false" customHeight="false" outlineLevel="0" collapsed="false">
      <c r="A536" s="2" t="n">
        <v>54</v>
      </c>
      <c r="B536" s="2" t="s">
        <v>141</v>
      </c>
      <c r="C536" s="2" t="s">
        <v>155</v>
      </c>
      <c r="D536" s="2" t="s">
        <v>151</v>
      </c>
      <c r="E536" s="2" t="s">
        <v>152</v>
      </c>
      <c r="F536" s="7" t="b">
        <f aca="false">TRUE()</f>
        <v>1</v>
      </c>
      <c r="G536" s="2" t="n">
        <v>8384</v>
      </c>
      <c r="H536" s="2" t="n">
        <v>3880</v>
      </c>
      <c r="I536" s="8" t="n">
        <v>0.462786259541985</v>
      </c>
    </row>
    <row r="537" customFormat="false" ht="15" hidden="false" customHeight="false" outlineLevel="0" collapsed="false">
      <c r="A537" s="2" t="n">
        <v>55</v>
      </c>
      <c r="B537" s="2" t="s">
        <v>142</v>
      </c>
      <c r="C537" s="2" t="s">
        <v>155</v>
      </c>
      <c r="D537" s="2" t="s">
        <v>151</v>
      </c>
      <c r="E537" s="2" t="s">
        <v>152</v>
      </c>
      <c r="F537" s="7" t="b">
        <f aca="false">TRUE()</f>
        <v>1</v>
      </c>
      <c r="G537" s="2" t="n">
        <v>8601</v>
      </c>
      <c r="H537" s="2" t="n">
        <v>4084</v>
      </c>
      <c r="I537" s="8" t="n">
        <v>0.474828508312987</v>
      </c>
    </row>
    <row r="538" customFormat="false" ht="15" hidden="false" customHeight="false" outlineLevel="0" collapsed="false">
      <c r="A538" s="2" t="n">
        <v>56</v>
      </c>
      <c r="B538" s="2" t="s">
        <v>143</v>
      </c>
      <c r="C538" s="2" t="s">
        <v>155</v>
      </c>
      <c r="D538" s="2" t="s">
        <v>151</v>
      </c>
      <c r="E538" s="2" t="s">
        <v>152</v>
      </c>
      <c r="F538" s="7" t="b">
        <f aca="false">TRUE()</f>
        <v>1</v>
      </c>
      <c r="G538" s="2" t="n">
        <v>8077</v>
      </c>
      <c r="H538" s="2" t="n">
        <v>3655</v>
      </c>
      <c r="I538" s="8" t="n">
        <v>0.452519499814287</v>
      </c>
    </row>
    <row r="539" customFormat="false" ht="15" hidden="false" customHeight="false" outlineLevel="0" collapsed="false">
      <c r="A539" s="2" t="n">
        <v>57</v>
      </c>
      <c r="B539" s="2" t="s">
        <v>144</v>
      </c>
      <c r="C539" s="2" t="s">
        <v>155</v>
      </c>
      <c r="D539" s="2" t="s">
        <v>151</v>
      </c>
      <c r="E539" s="2" t="s">
        <v>152</v>
      </c>
      <c r="F539" s="7" t="b">
        <f aca="false">TRUE()</f>
        <v>1</v>
      </c>
      <c r="G539" s="2" t="n">
        <v>7212</v>
      </c>
      <c r="H539" s="2" t="n">
        <v>3486</v>
      </c>
      <c r="I539" s="8" t="n">
        <v>0.483361064891847</v>
      </c>
    </row>
    <row r="540" customFormat="false" ht="15" hidden="false" customHeight="false" outlineLevel="0" collapsed="false">
      <c r="A540" s="2" t="n">
        <v>58</v>
      </c>
      <c r="B540" s="2" t="s">
        <v>145</v>
      </c>
      <c r="C540" s="2" t="s">
        <v>155</v>
      </c>
      <c r="D540" s="2" t="s">
        <v>151</v>
      </c>
      <c r="E540" s="2" t="s">
        <v>152</v>
      </c>
      <c r="F540" s="7" t="b">
        <f aca="false">TRUE()</f>
        <v>1</v>
      </c>
      <c r="G540" s="2" t="n">
        <v>6799</v>
      </c>
      <c r="H540" s="2" t="n">
        <v>3413</v>
      </c>
      <c r="I540" s="8" t="n">
        <v>0.501985586115605</v>
      </c>
    </row>
    <row r="541" customFormat="false" ht="15" hidden="false" customHeight="false" outlineLevel="0" collapsed="false">
      <c r="A541" s="2" t="n">
        <v>59</v>
      </c>
      <c r="B541" s="2" t="s">
        <v>146</v>
      </c>
      <c r="C541" s="2" t="s">
        <v>155</v>
      </c>
      <c r="D541" s="2" t="s">
        <v>151</v>
      </c>
      <c r="E541" s="2" t="s">
        <v>152</v>
      </c>
      <c r="F541" s="7" t="b">
        <f aca="false">TRUE()</f>
        <v>1</v>
      </c>
      <c r="G541" s="2" t="n">
        <v>7669</v>
      </c>
      <c r="H541" s="2" t="n">
        <v>2986</v>
      </c>
      <c r="I541" s="8" t="n">
        <v>0.389359760073021</v>
      </c>
    </row>
    <row r="542" customFormat="false" ht="15" hidden="false" customHeight="false" outlineLevel="0" collapsed="false">
      <c r="A542" s="2" t="n">
        <v>0</v>
      </c>
      <c r="B542" s="2" t="s">
        <v>84</v>
      </c>
      <c r="C542" s="2" t="s">
        <v>155</v>
      </c>
      <c r="D542" s="2" t="s">
        <v>153</v>
      </c>
      <c r="E542" s="2" t="s">
        <v>154</v>
      </c>
      <c r="F542" s="7" t="b">
        <f aca="false">FALSE()</f>
        <v>0</v>
      </c>
      <c r="G542" s="2" t="n">
        <v>4465</v>
      </c>
      <c r="H542" s="2" t="n">
        <v>12</v>
      </c>
      <c r="I542" s="8" t="n">
        <v>0.0026875699888017</v>
      </c>
    </row>
    <row r="543" customFormat="false" ht="15" hidden="false" customHeight="false" outlineLevel="0" collapsed="false">
      <c r="A543" s="2" t="n">
        <v>1</v>
      </c>
      <c r="B543" s="2" t="s">
        <v>88</v>
      </c>
      <c r="C543" s="2" t="s">
        <v>155</v>
      </c>
      <c r="D543" s="2" t="s">
        <v>153</v>
      </c>
      <c r="E543" s="2" t="s">
        <v>154</v>
      </c>
      <c r="F543" s="7" t="b">
        <f aca="false">FALSE()</f>
        <v>0</v>
      </c>
      <c r="G543" s="2" t="n">
        <v>3970</v>
      </c>
      <c r="H543" s="2" t="n">
        <v>22</v>
      </c>
      <c r="I543" s="8" t="n">
        <v>0.0055415617128463</v>
      </c>
    </row>
    <row r="544" customFormat="false" ht="15" hidden="false" customHeight="false" outlineLevel="0" collapsed="false">
      <c r="A544" s="2" t="n">
        <v>2</v>
      </c>
      <c r="B544" s="2" t="s">
        <v>89</v>
      </c>
      <c r="C544" s="2" t="s">
        <v>155</v>
      </c>
      <c r="D544" s="2" t="s">
        <v>153</v>
      </c>
      <c r="E544" s="2" t="s">
        <v>154</v>
      </c>
      <c r="F544" s="7" t="b">
        <f aca="false">FALSE()</f>
        <v>0</v>
      </c>
      <c r="G544" s="2" t="n">
        <v>3662</v>
      </c>
      <c r="H544" s="2" t="n">
        <v>31</v>
      </c>
      <c r="I544" s="8" t="n">
        <v>0.0084653194975423</v>
      </c>
    </row>
    <row r="545" customFormat="false" ht="15" hidden="false" customHeight="false" outlineLevel="0" collapsed="false">
      <c r="A545" s="2" t="n">
        <v>3</v>
      </c>
      <c r="B545" s="2" t="s">
        <v>90</v>
      </c>
      <c r="C545" s="2" t="s">
        <v>155</v>
      </c>
      <c r="D545" s="2" t="s">
        <v>153</v>
      </c>
      <c r="E545" s="2" t="s">
        <v>154</v>
      </c>
      <c r="F545" s="7" t="b">
        <f aca="false">FALSE()</f>
        <v>0</v>
      </c>
      <c r="G545" s="2" t="n">
        <v>4232</v>
      </c>
      <c r="H545" s="2" t="n">
        <v>59</v>
      </c>
      <c r="I545" s="8" t="n">
        <v>0.0139413988657844</v>
      </c>
    </row>
    <row r="546" customFormat="false" ht="15" hidden="false" customHeight="false" outlineLevel="0" collapsed="false">
      <c r="A546" s="2" t="n">
        <v>4</v>
      </c>
      <c r="B546" s="2" t="s">
        <v>91</v>
      </c>
      <c r="C546" s="2" t="s">
        <v>155</v>
      </c>
      <c r="D546" s="2" t="s">
        <v>153</v>
      </c>
      <c r="E546" s="2" t="s">
        <v>154</v>
      </c>
      <c r="F546" s="7" t="b">
        <f aca="false">FALSE()</f>
        <v>0</v>
      </c>
      <c r="G546" s="2" t="n">
        <v>4055</v>
      </c>
      <c r="H546" s="2" t="n">
        <v>65</v>
      </c>
      <c r="I546" s="8" t="n">
        <v>0.0160295930949445</v>
      </c>
    </row>
    <row r="547" customFormat="false" ht="15" hidden="false" customHeight="false" outlineLevel="0" collapsed="false">
      <c r="A547" s="2" t="n">
        <v>5</v>
      </c>
      <c r="B547" s="2" t="s">
        <v>92</v>
      </c>
      <c r="C547" s="2" t="s">
        <v>155</v>
      </c>
      <c r="D547" s="2" t="s">
        <v>153</v>
      </c>
      <c r="E547" s="2" t="s">
        <v>154</v>
      </c>
      <c r="F547" s="7" t="b">
        <f aca="false">FALSE()</f>
        <v>0</v>
      </c>
      <c r="G547" s="2" t="n">
        <v>4774</v>
      </c>
      <c r="H547" s="2" t="n">
        <v>95</v>
      </c>
      <c r="I547" s="8" t="n">
        <v>0.0198994553833263</v>
      </c>
    </row>
    <row r="548" customFormat="false" ht="15" hidden="false" customHeight="false" outlineLevel="0" collapsed="false">
      <c r="A548" s="2" t="n">
        <v>6</v>
      </c>
      <c r="B548" s="2" t="s">
        <v>93</v>
      </c>
      <c r="C548" s="2" t="s">
        <v>155</v>
      </c>
      <c r="D548" s="2" t="s">
        <v>153</v>
      </c>
      <c r="E548" s="2" t="s">
        <v>154</v>
      </c>
      <c r="F548" s="7" t="b">
        <f aca="false">FALSE()</f>
        <v>0</v>
      </c>
      <c r="G548" s="2" t="n">
        <v>4397</v>
      </c>
      <c r="H548" s="2" t="n">
        <v>96</v>
      </c>
      <c r="I548" s="8" t="n">
        <v>0.0218330680009097</v>
      </c>
    </row>
    <row r="549" customFormat="false" ht="15" hidden="false" customHeight="false" outlineLevel="0" collapsed="false">
      <c r="A549" s="2" t="n">
        <v>7</v>
      </c>
      <c r="B549" s="2" t="s">
        <v>94</v>
      </c>
      <c r="C549" s="2" t="s">
        <v>155</v>
      </c>
      <c r="D549" s="2" t="s">
        <v>153</v>
      </c>
      <c r="E549" s="2" t="s">
        <v>154</v>
      </c>
      <c r="F549" s="7" t="b">
        <f aca="false">FALSE()</f>
        <v>0</v>
      </c>
      <c r="G549" s="2" t="n">
        <v>4261</v>
      </c>
      <c r="H549" s="2" t="n">
        <v>99</v>
      </c>
      <c r="I549" s="8" t="n">
        <v>0.0232339826331847</v>
      </c>
    </row>
    <row r="550" customFormat="false" ht="15" hidden="false" customHeight="false" outlineLevel="0" collapsed="false">
      <c r="A550" s="2" t="n">
        <v>8</v>
      </c>
      <c r="B550" s="2" t="s">
        <v>95</v>
      </c>
      <c r="C550" s="2" t="s">
        <v>155</v>
      </c>
      <c r="D550" s="2" t="s">
        <v>153</v>
      </c>
      <c r="E550" s="2" t="s">
        <v>154</v>
      </c>
      <c r="F550" s="7" t="b">
        <f aca="false">FALSE()</f>
        <v>0</v>
      </c>
      <c r="G550" s="2" t="n">
        <v>3941</v>
      </c>
      <c r="H550" s="2" t="n">
        <v>131</v>
      </c>
      <c r="I550" s="8" t="n">
        <v>0.0332402943415376</v>
      </c>
    </row>
    <row r="551" customFormat="false" ht="15" hidden="false" customHeight="false" outlineLevel="0" collapsed="false">
      <c r="A551" s="2" t="n">
        <v>9</v>
      </c>
      <c r="B551" s="2" t="s">
        <v>96</v>
      </c>
      <c r="C551" s="2" t="s">
        <v>155</v>
      </c>
      <c r="D551" s="2" t="s">
        <v>153</v>
      </c>
      <c r="E551" s="2" t="s">
        <v>154</v>
      </c>
      <c r="F551" s="7" t="b">
        <f aca="false">FALSE()</f>
        <v>0</v>
      </c>
      <c r="G551" s="2" t="n">
        <v>3842</v>
      </c>
      <c r="H551" s="2" t="n">
        <v>133</v>
      </c>
      <c r="I551" s="8" t="n">
        <v>0.0346173867777199</v>
      </c>
    </row>
    <row r="552" customFormat="false" ht="15" hidden="false" customHeight="false" outlineLevel="0" collapsed="false">
      <c r="A552" s="2" t="n">
        <v>10</v>
      </c>
      <c r="B552" s="2" t="s">
        <v>97</v>
      </c>
      <c r="C552" s="2" t="s">
        <v>155</v>
      </c>
      <c r="D552" s="2" t="s">
        <v>153</v>
      </c>
      <c r="E552" s="2" t="s">
        <v>154</v>
      </c>
      <c r="F552" s="7" t="b">
        <f aca="false">FALSE()</f>
        <v>0</v>
      </c>
      <c r="G552" s="2" t="n">
        <v>3537</v>
      </c>
      <c r="H552" s="2" t="n">
        <v>135</v>
      </c>
      <c r="I552" s="8" t="n">
        <v>0.0381679389312977</v>
      </c>
    </row>
    <row r="553" customFormat="false" ht="15" hidden="false" customHeight="false" outlineLevel="0" collapsed="false">
      <c r="A553" s="2" t="n">
        <v>11</v>
      </c>
      <c r="B553" s="2" t="s">
        <v>98</v>
      </c>
      <c r="C553" s="2" t="s">
        <v>155</v>
      </c>
      <c r="D553" s="2" t="s">
        <v>153</v>
      </c>
      <c r="E553" s="2" t="s">
        <v>154</v>
      </c>
      <c r="F553" s="7" t="b">
        <f aca="false">FALSE()</f>
        <v>0</v>
      </c>
      <c r="G553" s="2" t="n">
        <v>3712</v>
      </c>
      <c r="H553" s="2" t="n">
        <v>177</v>
      </c>
      <c r="I553" s="8" t="n">
        <v>0.0476831896551724</v>
      </c>
    </row>
    <row r="554" customFormat="false" ht="15" hidden="false" customHeight="false" outlineLevel="0" collapsed="false">
      <c r="A554" s="2" t="n">
        <v>12</v>
      </c>
      <c r="B554" s="2" t="s">
        <v>99</v>
      </c>
      <c r="C554" s="2" t="s">
        <v>155</v>
      </c>
      <c r="D554" s="2" t="s">
        <v>153</v>
      </c>
      <c r="E554" s="2" t="s">
        <v>154</v>
      </c>
      <c r="F554" s="7" t="b">
        <f aca="false">FALSE()</f>
        <v>0</v>
      </c>
      <c r="G554" s="2" t="n">
        <v>3324</v>
      </c>
      <c r="H554" s="2" t="n">
        <v>175</v>
      </c>
      <c r="I554" s="8" t="n">
        <v>0.052647412755716</v>
      </c>
    </row>
    <row r="555" customFormat="false" ht="15" hidden="false" customHeight="false" outlineLevel="0" collapsed="false">
      <c r="A555" s="2" t="n">
        <v>13</v>
      </c>
      <c r="B555" s="2" t="s">
        <v>100</v>
      </c>
      <c r="C555" s="2" t="s">
        <v>155</v>
      </c>
      <c r="D555" s="2" t="s">
        <v>153</v>
      </c>
      <c r="E555" s="2" t="s">
        <v>154</v>
      </c>
      <c r="F555" s="7" t="b">
        <f aca="false">FALSE()</f>
        <v>0</v>
      </c>
      <c r="G555" s="2" t="n">
        <v>3493</v>
      </c>
      <c r="H555" s="2" t="n">
        <v>191</v>
      </c>
      <c r="I555" s="8" t="n">
        <v>0.054680790151732</v>
      </c>
    </row>
    <row r="556" customFormat="false" ht="15" hidden="false" customHeight="false" outlineLevel="0" collapsed="false">
      <c r="A556" s="2" t="n">
        <v>14</v>
      </c>
      <c r="B556" s="2" t="s">
        <v>101</v>
      </c>
      <c r="C556" s="2" t="s">
        <v>155</v>
      </c>
      <c r="D556" s="2" t="s">
        <v>153</v>
      </c>
      <c r="E556" s="2" t="s">
        <v>154</v>
      </c>
      <c r="F556" s="7" t="b">
        <f aca="false">FALSE()</f>
        <v>0</v>
      </c>
      <c r="G556" s="2" t="n">
        <v>3899</v>
      </c>
      <c r="H556" s="2" t="n">
        <v>245</v>
      </c>
      <c r="I556" s="8" t="n">
        <v>0.0628366247755834</v>
      </c>
    </row>
    <row r="557" customFormat="false" ht="15" hidden="false" customHeight="false" outlineLevel="0" collapsed="false">
      <c r="A557" s="2" t="n">
        <v>15</v>
      </c>
      <c r="B557" s="2" t="s">
        <v>102</v>
      </c>
      <c r="C557" s="2" t="s">
        <v>155</v>
      </c>
      <c r="D557" s="2" t="s">
        <v>153</v>
      </c>
      <c r="E557" s="2" t="s">
        <v>154</v>
      </c>
      <c r="F557" s="7" t="b">
        <f aca="false">FALSE()</f>
        <v>0</v>
      </c>
      <c r="G557" s="2" t="n">
        <v>3759</v>
      </c>
      <c r="H557" s="2" t="n">
        <v>252</v>
      </c>
      <c r="I557" s="8" t="n">
        <v>0.0670391061452514</v>
      </c>
    </row>
    <row r="558" customFormat="false" ht="15" hidden="false" customHeight="false" outlineLevel="0" collapsed="false">
      <c r="A558" s="2" t="n">
        <v>16</v>
      </c>
      <c r="B558" s="2" t="s">
        <v>103</v>
      </c>
      <c r="C558" s="2" t="s">
        <v>155</v>
      </c>
      <c r="D558" s="2" t="s">
        <v>153</v>
      </c>
      <c r="E558" s="2" t="s">
        <v>154</v>
      </c>
      <c r="F558" s="7" t="b">
        <f aca="false">FALSE()</f>
        <v>0</v>
      </c>
      <c r="G558" s="2" t="n">
        <v>4402</v>
      </c>
      <c r="H558" s="2" t="n">
        <v>315</v>
      </c>
      <c r="I558" s="8" t="n">
        <v>0.0715583825533848</v>
      </c>
    </row>
    <row r="559" customFormat="false" ht="15" hidden="false" customHeight="false" outlineLevel="0" collapsed="false">
      <c r="A559" s="2" t="n">
        <v>17</v>
      </c>
      <c r="B559" s="2" t="s">
        <v>104</v>
      </c>
      <c r="C559" s="2" t="s">
        <v>155</v>
      </c>
      <c r="D559" s="2" t="s">
        <v>153</v>
      </c>
      <c r="E559" s="2" t="s">
        <v>154</v>
      </c>
      <c r="F559" s="7" t="b">
        <f aca="false">FALSE()</f>
        <v>0</v>
      </c>
      <c r="G559" s="2" t="n">
        <v>4687</v>
      </c>
      <c r="H559" s="2" t="n">
        <v>360</v>
      </c>
      <c r="I559" s="8" t="n">
        <v>0.0768081928739065</v>
      </c>
    </row>
    <row r="560" customFormat="false" ht="15" hidden="false" customHeight="false" outlineLevel="0" collapsed="false">
      <c r="A560" s="2" t="n">
        <v>18</v>
      </c>
      <c r="B560" s="2" t="s">
        <v>105</v>
      </c>
      <c r="C560" s="2" t="s">
        <v>155</v>
      </c>
      <c r="D560" s="2" t="s">
        <v>153</v>
      </c>
      <c r="E560" s="2" t="s">
        <v>154</v>
      </c>
      <c r="F560" s="7" t="b">
        <f aca="false">FALSE()</f>
        <v>0</v>
      </c>
      <c r="G560" s="2" t="n">
        <v>5158</v>
      </c>
      <c r="H560" s="2" t="n">
        <v>446</v>
      </c>
      <c r="I560" s="8" t="n">
        <v>0.0864676231097324</v>
      </c>
    </row>
    <row r="561" customFormat="false" ht="15" hidden="false" customHeight="false" outlineLevel="0" collapsed="false">
      <c r="A561" s="2" t="n">
        <v>19</v>
      </c>
      <c r="B561" s="2" t="s">
        <v>106</v>
      </c>
      <c r="C561" s="2" t="s">
        <v>155</v>
      </c>
      <c r="D561" s="2" t="s">
        <v>153</v>
      </c>
      <c r="E561" s="2" t="s">
        <v>154</v>
      </c>
      <c r="F561" s="7" t="b">
        <f aca="false">FALSE()</f>
        <v>0</v>
      </c>
      <c r="G561" s="2" t="n">
        <v>4762</v>
      </c>
      <c r="H561" s="2" t="n">
        <v>426</v>
      </c>
      <c r="I561" s="8" t="n">
        <v>0.0894582108357832</v>
      </c>
    </row>
    <row r="562" customFormat="false" ht="15" hidden="false" customHeight="false" outlineLevel="0" collapsed="false">
      <c r="A562" s="2" t="n">
        <v>20</v>
      </c>
      <c r="B562" s="2" t="s">
        <v>107</v>
      </c>
      <c r="C562" s="2" t="s">
        <v>155</v>
      </c>
      <c r="D562" s="2" t="s">
        <v>153</v>
      </c>
      <c r="E562" s="2" t="s">
        <v>154</v>
      </c>
      <c r="F562" s="7" t="b">
        <f aca="false">FALSE()</f>
        <v>0</v>
      </c>
      <c r="G562" s="2" t="n">
        <v>4616</v>
      </c>
      <c r="H562" s="2" t="n">
        <v>481</v>
      </c>
      <c r="I562" s="8" t="n">
        <v>0.104202772963605</v>
      </c>
    </row>
    <row r="563" customFormat="false" ht="15" hidden="false" customHeight="false" outlineLevel="0" collapsed="false">
      <c r="A563" s="2" t="n">
        <v>21</v>
      </c>
      <c r="B563" s="2" t="s">
        <v>108</v>
      </c>
      <c r="C563" s="2" t="s">
        <v>155</v>
      </c>
      <c r="D563" s="2" t="s">
        <v>153</v>
      </c>
      <c r="E563" s="2" t="s">
        <v>154</v>
      </c>
      <c r="F563" s="7" t="b">
        <f aca="false">FALSE()</f>
        <v>0</v>
      </c>
      <c r="G563" s="2" t="n">
        <v>5084</v>
      </c>
      <c r="H563" s="2" t="n">
        <v>498</v>
      </c>
      <c r="I563" s="8" t="n">
        <v>0.0979543666404406</v>
      </c>
    </row>
    <row r="564" customFormat="false" ht="15" hidden="false" customHeight="false" outlineLevel="0" collapsed="false">
      <c r="A564" s="2" t="n">
        <v>22</v>
      </c>
      <c r="B564" s="2" t="s">
        <v>109</v>
      </c>
      <c r="C564" s="2" t="s">
        <v>155</v>
      </c>
      <c r="D564" s="2" t="s">
        <v>153</v>
      </c>
      <c r="E564" s="2" t="s">
        <v>154</v>
      </c>
      <c r="F564" s="7" t="b">
        <f aca="false">FALSE()</f>
        <v>0</v>
      </c>
      <c r="G564" s="2" t="n">
        <v>4609</v>
      </c>
      <c r="H564" s="2" t="n">
        <v>488</v>
      </c>
      <c r="I564" s="8" t="n">
        <v>0.10587980039054</v>
      </c>
    </row>
    <row r="565" customFormat="false" ht="15" hidden="false" customHeight="false" outlineLevel="0" collapsed="false">
      <c r="A565" s="2" t="n">
        <v>23</v>
      </c>
      <c r="B565" s="2" t="s">
        <v>110</v>
      </c>
      <c r="C565" s="2" t="s">
        <v>155</v>
      </c>
      <c r="D565" s="2" t="s">
        <v>153</v>
      </c>
      <c r="E565" s="2" t="s">
        <v>154</v>
      </c>
      <c r="F565" s="7" t="b">
        <f aca="false">FALSE()</f>
        <v>0</v>
      </c>
      <c r="G565" s="2" t="n">
        <v>4257</v>
      </c>
      <c r="H565" s="2" t="n">
        <v>467</v>
      </c>
      <c r="I565" s="8" t="n">
        <v>0.109701667841203</v>
      </c>
    </row>
    <row r="566" customFormat="false" ht="15" hidden="false" customHeight="false" outlineLevel="0" collapsed="false">
      <c r="A566" s="2" t="n">
        <v>24</v>
      </c>
      <c r="B566" s="2" t="s">
        <v>111</v>
      </c>
      <c r="C566" s="2" t="s">
        <v>155</v>
      </c>
      <c r="D566" s="2" t="s">
        <v>153</v>
      </c>
      <c r="E566" s="2" t="s">
        <v>154</v>
      </c>
      <c r="F566" s="7" t="b">
        <f aca="false">FALSE()</f>
        <v>0</v>
      </c>
      <c r="G566" s="2" t="n">
        <v>4451</v>
      </c>
      <c r="H566" s="2" t="n">
        <v>553</v>
      </c>
      <c r="I566" s="8" t="n">
        <v>0.124241743428443</v>
      </c>
    </row>
    <row r="567" customFormat="false" ht="15" hidden="false" customHeight="false" outlineLevel="0" collapsed="false">
      <c r="A567" s="2" t="n">
        <v>25</v>
      </c>
      <c r="B567" s="2" t="s">
        <v>112</v>
      </c>
      <c r="C567" s="2" t="s">
        <v>155</v>
      </c>
      <c r="D567" s="2" t="s">
        <v>153</v>
      </c>
      <c r="E567" s="2" t="s">
        <v>154</v>
      </c>
      <c r="F567" s="7" t="b">
        <f aca="false">FALSE()</f>
        <v>0</v>
      </c>
      <c r="G567" s="2" t="n">
        <v>4061</v>
      </c>
      <c r="H567" s="2" t="n">
        <v>501</v>
      </c>
      <c r="I567" s="8" t="n">
        <v>0.123368628416646</v>
      </c>
    </row>
    <row r="568" customFormat="false" ht="15" hidden="false" customHeight="false" outlineLevel="0" collapsed="false">
      <c r="A568" s="2" t="n">
        <v>26</v>
      </c>
      <c r="B568" s="2" t="s">
        <v>113</v>
      </c>
      <c r="C568" s="2" t="s">
        <v>155</v>
      </c>
      <c r="D568" s="2" t="s">
        <v>153</v>
      </c>
      <c r="E568" s="2" t="s">
        <v>154</v>
      </c>
      <c r="F568" s="7" t="b">
        <f aca="false">FALSE()</f>
        <v>0</v>
      </c>
      <c r="G568" s="2" t="n">
        <v>4100</v>
      </c>
      <c r="H568" s="2" t="n">
        <v>614</v>
      </c>
      <c r="I568" s="8" t="n">
        <v>0.149756097560976</v>
      </c>
    </row>
    <row r="569" customFormat="false" ht="15" hidden="false" customHeight="false" outlineLevel="0" collapsed="false">
      <c r="A569" s="2" t="n">
        <v>27</v>
      </c>
      <c r="B569" s="2" t="s">
        <v>114</v>
      </c>
      <c r="C569" s="2" t="s">
        <v>155</v>
      </c>
      <c r="D569" s="2" t="s">
        <v>153</v>
      </c>
      <c r="E569" s="2" t="s">
        <v>154</v>
      </c>
      <c r="F569" s="7" t="b">
        <f aca="false">FALSE()</f>
        <v>0</v>
      </c>
      <c r="G569" s="2" t="n">
        <v>4476</v>
      </c>
      <c r="H569" s="2" t="n">
        <v>592</v>
      </c>
      <c r="I569" s="8" t="n">
        <v>0.132260947274352</v>
      </c>
    </row>
    <row r="570" customFormat="false" ht="15" hidden="false" customHeight="false" outlineLevel="0" collapsed="false">
      <c r="A570" s="2" t="n">
        <v>28</v>
      </c>
      <c r="B570" s="2" t="s">
        <v>115</v>
      </c>
      <c r="C570" s="2" t="s">
        <v>155</v>
      </c>
      <c r="D570" s="2" t="s">
        <v>153</v>
      </c>
      <c r="E570" s="2" t="s">
        <v>154</v>
      </c>
      <c r="F570" s="7" t="b">
        <f aca="false">FALSE()</f>
        <v>0</v>
      </c>
      <c r="G570" s="2" t="n">
        <v>4263</v>
      </c>
      <c r="H570" s="2" t="n">
        <v>594</v>
      </c>
      <c r="I570" s="8" t="n">
        <v>0.139338494018297</v>
      </c>
    </row>
    <row r="571" customFormat="false" ht="15" hidden="false" customHeight="false" outlineLevel="0" collapsed="false">
      <c r="A571" s="2" t="n">
        <v>29</v>
      </c>
      <c r="B571" s="2" t="s">
        <v>116</v>
      </c>
      <c r="C571" s="2" t="s">
        <v>155</v>
      </c>
      <c r="D571" s="2" t="s">
        <v>153</v>
      </c>
      <c r="E571" s="2" t="s">
        <v>154</v>
      </c>
      <c r="F571" s="7" t="b">
        <f aca="false">FALSE()</f>
        <v>0</v>
      </c>
      <c r="G571" s="2" t="n">
        <v>5310</v>
      </c>
      <c r="H571" s="2" t="n">
        <v>726</v>
      </c>
      <c r="I571" s="8" t="n">
        <v>0.136723163841808</v>
      </c>
    </row>
    <row r="572" customFormat="false" ht="15" hidden="false" customHeight="false" outlineLevel="0" collapsed="false">
      <c r="A572" s="2" t="n">
        <v>30</v>
      </c>
      <c r="B572" s="2" t="s">
        <v>117</v>
      </c>
      <c r="C572" s="2" t="s">
        <v>155</v>
      </c>
      <c r="D572" s="2" t="s">
        <v>153</v>
      </c>
      <c r="E572" s="2" t="s">
        <v>154</v>
      </c>
      <c r="F572" s="7" t="b">
        <f aca="false">FALSE()</f>
        <v>0</v>
      </c>
      <c r="G572" s="2" t="n">
        <v>5355</v>
      </c>
      <c r="H572" s="2" t="n">
        <v>787</v>
      </c>
      <c r="I572" s="8" t="n">
        <v>0.146965452847806</v>
      </c>
    </row>
    <row r="573" customFormat="false" ht="15" hidden="false" customHeight="false" outlineLevel="0" collapsed="false">
      <c r="A573" s="2" t="n">
        <v>31</v>
      </c>
      <c r="B573" s="2" t="s">
        <v>118</v>
      </c>
      <c r="C573" s="2" t="s">
        <v>155</v>
      </c>
      <c r="D573" s="2" t="s">
        <v>153</v>
      </c>
      <c r="E573" s="2" t="s">
        <v>154</v>
      </c>
      <c r="F573" s="7" t="b">
        <f aca="false">FALSE()</f>
        <v>0</v>
      </c>
      <c r="G573" s="2" t="n">
        <v>4983</v>
      </c>
      <c r="H573" s="2" t="n">
        <v>772</v>
      </c>
      <c r="I573" s="8" t="n">
        <v>0.154926750953241</v>
      </c>
    </row>
    <row r="574" customFormat="false" ht="15" hidden="false" customHeight="false" outlineLevel="0" collapsed="false">
      <c r="A574" s="2" t="n">
        <v>32</v>
      </c>
      <c r="B574" s="2" t="s">
        <v>119</v>
      </c>
      <c r="C574" s="2" t="s">
        <v>155</v>
      </c>
      <c r="D574" s="2" t="s">
        <v>153</v>
      </c>
      <c r="E574" s="2" t="s">
        <v>154</v>
      </c>
      <c r="F574" s="7" t="b">
        <f aca="false">FALSE()</f>
        <v>0</v>
      </c>
      <c r="G574" s="2" t="n">
        <v>4812</v>
      </c>
      <c r="H574" s="2" t="n">
        <v>733</v>
      </c>
      <c r="I574" s="8" t="n">
        <v>0.152327514546966</v>
      </c>
    </row>
    <row r="575" customFormat="false" ht="15" hidden="false" customHeight="false" outlineLevel="0" collapsed="false">
      <c r="A575" s="2" t="n">
        <v>33</v>
      </c>
      <c r="B575" s="2" t="s">
        <v>120</v>
      </c>
      <c r="C575" s="2" t="s">
        <v>155</v>
      </c>
      <c r="D575" s="2" t="s">
        <v>153</v>
      </c>
      <c r="E575" s="2" t="s">
        <v>154</v>
      </c>
      <c r="F575" s="7" t="b">
        <f aca="false">FALSE()</f>
        <v>0</v>
      </c>
      <c r="G575" s="2" t="n">
        <v>4852</v>
      </c>
      <c r="H575" s="2" t="n">
        <v>764</v>
      </c>
      <c r="I575" s="8" t="n">
        <v>0.157460840890355</v>
      </c>
    </row>
    <row r="576" customFormat="false" ht="15" hidden="false" customHeight="false" outlineLevel="0" collapsed="false">
      <c r="A576" s="2" t="n">
        <v>34</v>
      </c>
      <c r="B576" s="2" t="s">
        <v>121</v>
      </c>
      <c r="C576" s="2" t="s">
        <v>155</v>
      </c>
      <c r="D576" s="2" t="s">
        <v>153</v>
      </c>
      <c r="E576" s="2" t="s">
        <v>154</v>
      </c>
      <c r="F576" s="7" t="b">
        <f aca="false">FALSE()</f>
        <v>0</v>
      </c>
      <c r="G576" s="2" t="n">
        <v>4409</v>
      </c>
      <c r="H576" s="2" t="n">
        <v>771</v>
      </c>
      <c r="I576" s="8" t="n">
        <v>0.174869584939896</v>
      </c>
    </row>
    <row r="577" customFormat="false" ht="15" hidden="false" customHeight="false" outlineLevel="0" collapsed="false">
      <c r="A577" s="2" t="n">
        <v>35</v>
      </c>
      <c r="B577" s="2" t="s">
        <v>122</v>
      </c>
      <c r="C577" s="2" t="s">
        <v>155</v>
      </c>
      <c r="D577" s="2" t="s">
        <v>153</v>
      </c>
      <c r="E577" s="2" t="s">
        <v>154</v>
      </c>
      <c r="F577" s="7" t="b">
        <f aca="false">FALSE()</f>
        <v>0</v>
      </c>
      <c r="G577" s="2" t="n">
        <v>4459</v>
      </c>
      <c r="H577" s="2" t="n">
        <v>685</v>
      </c>
      <c r="I577" s="8" t="n">
        <v>0.153621888315766</v>
      </c>
    </row>
    <row r="578" customFormat="false" ht="15" hidden="false" customHeight="false" outlineLevel="0" collapsed="false">
      <c r="A578" s="2" t="n">
        <v>36</v>
      </c>
      <c r="B578" s="2" t="s">
        <v>123</v>
      </c>
      <c r="C578" s="2" t="s">
        <v>155</v>
      </c>
      <c r="D578" s="2" t="s">
        <v>153</v>
      </c>
      <c r="E578" s="2" t="s">
        <v>154</v>
      </c>
      <c r="F578" s="7" t="b">
        <f aca="false">FALSE()</f>
        <v>0</v>
      </c>
      <c r="G578" s="2" t="n">
        <v>4375</v>
      </c>
      <c r="H578" s="2" t="n">
        <v>664</v>
      </c>
      <c r="I578" s="8" t="n">
        <v>0.151771428571429</v>
      </c>
    </row>
    <row r="579" customFormat="false" ht="15" hidden="false" customHeight="false" outlineLevel="0" collapsed="false">
      <c r="A579" s="2" t="n">
        <v>37</v>
      </c>
      <c r="B579" s="2" t="s">
        <v>124</v>
      </c>
      <c r="C579" s="2" t="s">
        <v>155</v>
      </c>
      <c r="D579" s="2" t="s">
        <v>153</v>
      </c>
      <c r="E579" s="2" t="s">
        <v>154</v>
      </c>
      <c r="F579" s="7" t="b">
        <f aca="false">FALSE()</f>
        <v>0</v>
      </c>
      <c r="G579" s="2" t="n">
        <v>4200</v>
      </c>
      <c r="H579" s="2" t="n">
        <v>711</v>
      </c>
      <c r="I579" s="8" t="n">
        <v>0.169285714285714</v>
      </c>
    </row>
    <row r="580" customFormat="false" ht="15" hidden="false" customHeight="false" outlineLevel="0" collapsed="false">
      <c r="A580" s="2" t="n">
        <v>38</v>
      </c>
      <c r="B580" s="2" t="s">
        <v>125</v>
      </c>
      <c r="C580" s="2" t="s">
        <v>155</v>
      </c>
      <c r="D580" s="2" t="s">
        <v>153</v>
      </c>
      <c r="E580" s="2" t="s">
        <v>154</v>
      </c>
      <c r="F580" s="7" t="b">
        <f aca="false">FALSE()</f>
        <v>0</v>
      </c>
      <c r="G580" s="2" t="n">
        <v>4718</v>
      </c>
      <c r="H580" s="2" t="n">
        <v>770</v>
      </c>
      <c r="I580" s="8" t="n">
        <v>0.163204747774481</v>
      </c>
    </row>
    <row r="581" customFormat="false" ht="15" hidden="false" customHeight="false" outlineLevel="0" collapsed="false">
      <c r="A581" s="2" t="n">
        <v>39</v>
      </c>
      <c r="B581" s="2" t="s">
        <v>126</v>
      </c>
      <c r="C581" s="2" t="s">
        <v>155</v>
      </c>
      <c r="D581" s="2" t="s">
        <v>153</v>
      </c>
      <c r="E581" s="2" t="s">
        <v>154</v>
      </c>
      <c r="F581" s="7" t="b">
        <f aca="false">FALSE()</f>
        <v>0</v>
      </c>
      <c r="G581" s="2" t="n">
        <v>4595</v>
      </c>
      <c r="H581" s="2" t="n">
        <v>812</v>
      </c>
      <c r="I581" s="8" t="n">
        <v>0.176713819368879</v>
      </c>
    </row>
    <row r="582" customFormat="false" ht="15" hidden="false" customHeight="false" outlineLevel="0" collapsed="false">
      <c r="A582" s="2" t="n">
        <v>40</v>
      </c>
      <c r="B582" s="2" t="s">
        <v>127</v>
      </c>
      <c r="C582" s="2" t="s">
        <v>155</v>
      </c>
      <c r="D582" s="2" t="s">
        <v>153</v>
      </c>
      <c r="E582" s="2" t="s">
        <v>154</v>
      </c>
      <c r="F582" s="7" t="b">
        <f aca="false">FALSE()</f>
        <v>0</v>
      </c>
      <c r="G582" s="2" t="n">
        <v>4853</v>
      </c>
      <c r="H582" s="2" t="n">
        <v>802</v>
      </c>
      <c r="I582" s="8" t="n">
        <v>0.165258602926025</v>
      </c>
    </row>
    <row r="583" customFormat="false" ht="15" hidden="false" customHeight="false" outlineLevel="0" collapsed="false">
      <c r="A583" s="2" t="n">
        <v>41</v>
      </c>
      <c r="B583" s="2" t="s">
        <v>128</v>
      </c>
      <c r="C583" s="2" t="s">
        <v>155</v>
      </c>
      <c r="D583" s="2" t="s">
        <v>153</v>
      </c>
      <c r="E583" s="2" t="s">
        <v>154</v>
      </c>
      <c r="F583" s="7" t="b">
        <f aca="false">FALSE()</f>
        <v>0</v>
      </c>
      <c r="G583" s="2" t="n">
        <v>5281</v>
      </c>
      <c r="H583" s="2" t="n">
        <v>870</v>
      </c>
      <c r="I583" s="8" t="n">
        <v>0.164741526226094</v>
      </c>
    </row>
    <row r="584" customFormat="false" ht="15" hidden="false" customHeight="false" outlineLevel="0" collapsed="false">
      <c r="A584" s="2" t="n">
        <v>42</v>
      </c>
      <c r="B584" s="2" t="s">
        <v>129</v>
      </c>
      <c r="C584" s="2" t="s">
        <v>155</v>
      </c>
      <c r="D584" s="2" t="s">
        <v>153</v>
      </c>
      <c r="E584" s="2" t="s">
        <v>154</v>
      </c>
      <c r="F584" s="7" t="b">
        <f aca="false">FALSE()</f>
        <v>0</v>
      </c>
      <c r="G584" s="2" t="n">
        <v>5074</v>
      </c>
      <c r="H584" s="2" t="n">
        <v>917</v>
      </c>
      <c r="I584" s="8" t="n">
        <v>0.180725266062278</v>
      </c>
    </row>
    <row r="585" customFormat="false" ht="15" hidden="false" customHeight="false" outlineLevel="0" collapsed="false">
      <c r="A585" s="2" t="n">
        <v>43</v>
      </c>
      <c r="B585" s="2" t="s">
        <v>130</v>
      </c>
      <c r="C585" s="2" t="s">
        <v>155</v>
      </c>
      <c r="D585" s="2" t="s">
        <v>153</v>
      </c>
      <c r="E585" s="2" t="s">
        <v>154</v>
      </c>
      <c r="F585" s="7" t="b">
        <f aca="false">FALSE()</f>
        <v>0</v>
      </c>
      <c r="G585" s="2" t="n">
        <v>5352</v>
      </c>
      <c r="H585" s="2" t="n">
        <v>952</v>
      </c>
      <c r="I585" s="8" t="n">
        <v>0.177877428998505</v>
      </c>
    </row>
    <row r="586" customFormat="false" ht="15" hidden="false" customHeight="false" outlineLevel="0" collapsed="false">
      <c r="A586" s="2" t="n">
        <v>44</v>
      </c>
      <c r="B586" s="2" t="s">
        <v>131</v>
      </c>
      <c r="C586" s="2" t="s">
        <v>155</v>
      </c>
      <c r="D586" s="2" t="s">
        <v>153</v>
      </c>
      <c r="E586" s="2" t="s">
        <v>154</v>
      </c>
      <c r="F586" s="7" t="b">
        <f aca="false">FALSE()</f>
        <v>0</v>
      </c>
      <c r="G586" s="2" t="n">
        <v>5252</v>
      </c>
      <c r="H586" s="2" t="n">
        <v>918</v>
      </c>
      <c r="I586" s="8" t="n">
        <v>0.174790555978675</v>
      </c>
    </row>
    <row r="587" customFormat="false" ht="15" hidden="false" customHeight="false" outlineLevel="0" collapsed="false">
      <c r="A587" s="2" t="n">
        <v>45</v>
      </c>
      <c r="B587" s="2" t="s">
        <v>132</v>
      </c>
      <c r="C587" s="2" t="s">
        <v>155</v>
      </c>
      <c r="D587" s="2" t="s">
        <v>153</v>
      </c>
      <c r="E587" s="2" t="s">
        <v>154</v>
      </c>
      <c r="F587" s="7" t="b">
        <f aca="false">FALSE()</f>
        <v>0</v>
      </c>
      <c r="G587" s="2" t="n">
        <v>4695</v>
      </c>
      <c r="H587" s="2" t="n">
        <v>917</v>
      </c>
      <c r="I587" s="8" t="n">
        <v>0.19531416400426</v>
      </c>
    </row>
    <row r="588" customFormat="false" ht="15" hidden="false" customHeight="false" outlineLevel="0" collapsed="false">
      <c r="A588" s="2" t="n">
        <v>46</v>
      </c>
      <c r="B588" s="2" t="s">
        <v>133</v>
      </c>
      <c r="C588" s="2" t="s">
        <v>155</v>
      </c>
      <c r="D588" s="2" t="s">
        <v>153</v>
      </c>
      <c r="E588" s="2" t="s">
        <v>154</v>
      </c>
      <c r="F588" s="7" t="b">
        <f aca="false">FALSE()</f>
        <v>0</v>
      </c>
      <c r="G588" s="2" t="n">
        <v>4498</v>
      </c>
      <c r="H588" s="2" t="n">
        <v>713</v>
      </c>
      <c r="I588" s="8" t="n">
        <v>0.158514895509115</v>
      </c>
    </row>
    <row r="589" customFormat="false" ht="15" hidden="false" customHeight="false" outlineLevel="0" collapsed="false">
      <c r="A589" s="2" t="n">
        <v>47</v>
      </c>
      <c r="B589" s="2" t="s">
        <v>134</v>
      </c>
      <c r="C589" s="2" t="s">
        <v>155</v>
      </c>
      <c r="D589" s="2" t="s">
        <v>153</v>
      </c>
      <c r="E589" s="2" t="s">
        <v>154</v>
      </c>
      <c r="F589" s="7" t="b">
        <f aca="false">FALSE()</f>
        <v>0</v>
      </c>
      <c r="G589" s="2" t="n">
        <v>4582</v>
      </c>
      <c r="H589" s="2" t="n">
        <v>864</v>
      </c>
      <c r="I589" s="8" t="n">
        <v>0.188563945875164</v>
      </c>
    </row>
    <row r="590" customFormat="false" ht="15" hidden="false" customHeight="false" outlineLevel="0" collapsed="false">
      <c r="A590" s="2" t="n">
        <v>48</v>
      </c>
      <c r="B590" s="2" t="s">
        <v>135</v>
      </c>
      <c r="C590" s="2" t="s">
        <v>155</v>
      </c>
      <c r="D590" s="2" t="s">
        <v>153</v>
      </c>
      <c r="E590" s="2" t="s">
        <v>154</v>
      </c>
      <c r="F590" s="7" t="b">
        <f aca="false">FALSE()</f>
        <v>0</v>
      </c>
      <c r="G590" s="2" t="n">
        <v>4453</v>
      </c>
      <c r="H590" s="2" t="n">
        <v>846</v>
      </c>
      <c r="I590" s="8" t="n">
        <v>0.189984280260499</v>
      </c>
    </row>
    <row r="591" customFormat="false" ht="15" hidden="false" customHeight="false" outlineLevel="0" collapsed="false">
      <c r="A591" s="2" t="n">
        <v>49</v>
      </c>
      <c r="B591" s="2" t="s">
        <v>136</v>
      </c>
      <c r="C591" s="2" t="s">
        <v>155</v>
      </c>
      <c r="D591" s="2" t="s">
        <v>153</v>
      </c>
      <c r="E591" s="2" t="s">
        <v>154</v>
      </c>
      <c r="F591" s="7" t="b">
        <f aca="false">FALSE()</f>
        <v>0</v>
      </c>
      <c r="G591" s="2" t="n">
        <v>4648</v>
      </c>
      <c r="H591" s="2" t="n">
        <v>768</v>
      </c>
      <c r="I591" s="8" t="n">
        <v>0.165232358003442</v>
      </c>
    </row>
    <row r="592" customFormat="false" ht="15" hidden="false" customHeight="false" outlineLevel="0" collapsed="false">
      <c r="A592" s="2" t="n">
        <v>50</v>
      </c>
      <c r="B592" s="2" t="s">
        <v>137</v>
      </c>
      <c r="C592" s="2" t="s">
        <v>155</v>
      </c>
      <c r="D592" s="2" t="s">
        <v>153</v>
      </c>
      <c r="E592" s="2" t="s">
        <v>154</v>
      </c>
      <c r="F592" s="7" t="b">
        <f aca="false">FALSE()</f>
        <v>0</v>
      </c>
      <c r="G592" s="2" t="n">
        <v>4490</v>
      </c>
      <c r="H592" s="2" t="n">
        <v>750</v>
      </c>
      <c r="I592" s="8" t="n">
        <v>0.167037861915367</v>
      </c>
    </row>
    <row r="593" customFormat="false" ht="15" hidden="false" customHeight="false" outlineLevel="0" collapsed="false">
      <c r="A593" s="2" t="n">
        <v>51</v>
      </c>
      <c r="B593" s="2" t="s">
        <v>138</v>
      </c>
      <c r="C593" s="2" t="s">
        <v>155</v>
      </c>
      <c r="D593" s="2" t="s">
        <v>153</v>
      </c>
      <c r="E593" s="2" t="s">
        <v>154</v>
      </c>
      <c r="F593" s="7" t="b">
        <f aca="false">FALSE()</f>
        <v>0</v>
      </c>
      <c r="G593" s="2" t="n">
        <v>4708</v>
      </c>
      <c r="H593" s="2" t="n">
        <v>686</v>
      </c>
      <c r="I593" s="8" t="n">
        <v>0.14570943075616</v>
      </c>
    </row>
    <row r="594" customFormat="false" ht="15" hidden="false" customHeight="false" outlineLevel="0" collapsed="false">
      <c r="A594" s="2" t="n">
        <v>52</v>
      </c>
      <c r="B594" s="2" t="s">
        <v>139</v>
      </c>
      <c r="C594" s="2" t="s">
        <v>155</v>
      </c>
      <c r="D594" s="2" t="s">
        <v>153</v>
      </c>
      <c r="E594" s="2" t="s">
        <v>154</v>
      </c>
      <c r="F594" s="7" t="b">
        <f aca="false">FALSE()</f>
        <v>0</v>
      </c>
      <c r="G594" s="2" t="n">
        <v>5149</v>
      </c>
      <c r="H594" s="2" t="n">
        <v>825</v>
      </c>
      <c r="I594" s="8" t="n">
        <v>0.160225286463391</v>
      </c>
    </row>
    <row r="595" customFormat="false" ht="15" hidden="false" customHeight="false" outlineLevel="0" collapsed="false">
      <c r="A595" s="2" t="n">
        <v>53</v>
      </c>
      <c r="B595" s="2" t="s">
        <v>140</v>
      </c>
      <c r="C595" s="2" t="s">
        <v>155</v>
      </c>
      <c r="D595" s="2" t="s">
        <v>153</v>
      </c>
      <c r="E595" s="2" t="s">
        <v>154</v>
      </c>
      <c r="F595" s="7" t="b">
        <f aca="false">FALSE()</f>
        <v>0</v>
      </c>
      <c r="G595" s="2" t="n">
        <v>5585</v>
      </c>
      <c r="H595" s="2" t="n">
        <v>1023</v>
      </c>
      <c r="I595" s="8" t="n">
        <v>0.183169203222919</v>
      </c>
    </row>
    <row r="596" customFormat="false" ht="15" hidden="false" customHeight="false" outlineLevel="0" collapsed="false">
      <c r="A596" s="2" t="n">
        <v>54</v>
      </c>
      <c r="B596" s="2" t="s">
        <v>141</v>
      </c>
      <c r="C596" s="2" t="s">
        <v>155</v>
      </c>
      <c r="D596" s="2" t="s">
        <v>153</v>
      </c>
      <c r="E596" s="2" t="s">
        <v>154</v>
      </c>
      <c r="F596" s="7" t="b">
        <f aca="false">FALSE()</f>
        <v>0</v>
      </c>
      <c r="G596" s="2" t="n">
        <v>5264</v>
      </c>
      <c r="H596" s="2" t="n">
        <v>985</v>
      </c>
      <c r="I596" s="8" t="n">
        <v>0.187120060790274</v>
      </c>
    </row>
    <row r="597" customFormat="false" ht="15" hidden="false" customHeight="false" outlineLevel="0" collapsed="false">
      <c r="A597" s="2" t="n">
        <v>55</v>
      </c>
      <c r="B597" s="2" t="s">
        <v>142</v>
      </c>
      <c r="C597" s="2" t="s">
        <v>155</v>
      </c>
      <c r="D597" s="2" t="s">
        <v>153</v>
      </c>
      <c r="E597" s="2" t="s">
        <v>154</v>
      </c>
      <c r="F597" s="7" t="b">
        <f aca="false">FALSE()</f>
        <v>0</v>
      </c>
      <c r="G597" s="2" t="n">
        <v>5626</v>
      </c>
      <c r="H597" s="2" t="n">
        <v>999</v>
      </c>
      <c r="I597" s="8" t="n">
        <v>0.177568432278706</v>
      </c>
    </row>
    <row r="598" customFormat="false" ht="15" hidden="false" customHeight="false" outlineLevel="0" collapsed="false">
      <c r="A598" s="2" t="n">
        <v>56</v>
      </c>
      <c r="B598" s="2" t="s">
        <v>143</v>
      </c>
      <c r="C598" s="2" t="s">
        <v>155</v>
      </c>
      <c r="D598" s="2" t="s">
        <v>153</v>
      </c>
      <c r="E598" s="2" t="s">
        <v>154</v>
      </c>
      <c r="F598" s="7" t="b">
        <f aca="false">FALSE()</f>
        <v>0</v>
      </c>
      <c r="G598" s="2" t="n">
        <v>5719</v>
      </c>
      <c r="H598" s="2" t="n">
        <v>900</v>
      </c>
      <c r="I598" s="8" t="n">
        <v>0.157370169610072</v>
      </c>
    </row>
    <row r="599" customFormat="false" ht="15" hidden="false" customHeight="false" outlineLevel="0" collapsed="false">
      <c r="A599" s="2" t="n">
        <v>57</v>
      </c>
      <c r="B599" s="2" t="s">
        <v>144</v>
      </c>
      <c r="C599" s="2" t="s">
        <v>155</v>
      </c>
      <c r="D599" s="2" t="s">
        <v>153</v>
      </c>
      <c r="E599" s="2" t="s">
        <v>154</v>
      </c>
      <c r="F599" s="7" t="b">
        <f aca="false">FALSE()</f>
        <v>0</v>
      </c>
      <c r="G599" s="2" t="n">
        <v>4941</v>
      </c>
      <c r="H599" s="2" t="n">
        <v>921</v>
      </c>
      <c r="I599" s="8" t="n">
        <v>0.186399514268367</v>
      </c>
    </row>
    <row r="600" customFormat="false" ht="15" hidden="false" customHeight="false" outlineLevel="0" collapsed="false">
      <c r="A600" s="2" t="n">
        <v>58</v>
      </c>
      <c r="B600" s="2" t="s">
        <v>145</v>
      </c>
      <c r="C600" s="2" t="s">
        <v>155</v>
      </c>
      <c r="D600" s="2" t="s">
        <v>153</v>
      </c>
      <c r="E600" s="2" t="s">
        <v>154</v>
      </c>
      <c r="F600" s="7" t="b">
        <f aca="false">FALSE()</f>
        <v>0</v>
      </c>
      <c r="G600" s="2" t="n">
        <v>5330</v>
      </c>
      <c r="H600" s="2" t="n">
        <v>1029</v>
      </c>
      <c r="I600" s="8" t="n">
        <v>0.193058161350844</v>
      </c>
    </row>
    <row r="601" customFormat="false" ht="15" hidden="false" customHeight="false" outlineLevel="0" collapsed="false">
      <c r="A601" s="2" t="n">
        <v>59</v>
      </c>
      <c r="B601" s="2" t="s">
        <v>146</v>
      </c>
      <c r="C601" s="2" t="s">
        <v>155</v>
      </c>
      <c r="D601" s="2" t="s">
        <v>153</v>
      </c>
      <c r="E601" s="2" t="s">
        <v>154</v>
      </c>
      <c r="F601" s="7" t="b">
        <f aca="false">FALSE()</f>
        <v>0</v>
      </c>
      <c r="G601" s="2" t="n">
        <v>4779</v>
      </c>
      <c r="H601" s="2" t="n">
        <v>848</v>
      </c>
      <c r="I601" s="8" t="n">
        <v>0.177442979702867</v>
      </c>
    </row>
    <row r="602" customFormat="false" ht="15" hidden="false" customHeight="false" outlineLevel="0" collapsed="false">
      <c r="A602" s="2" t="n">
        <v>0</v>
      </c>
      <c r="B602" s="2" t="s">
        <v>84</v>
      </c>
      <c r="C602" s="2" t="s">
        <v>156</v>
      </c>
      <c r="D602" s="2" t="s">
        <v>86</v>
      </c>
      <c r="E602" s="2" t="s">
        <v>87</v>
      </c>
      <c r="F602" s="7" t="b">
        <f aca="false">FALSE()</f>
        <v>0</v>
      </c>
      <c r="G602" s="2" t="n">
        <v>5776</v>
      </c>
      <c r="H602" s="2" t="n">
        <v>8</v>
      </c>
      <c r="I602" s="8" t="n">
        <v>0.0013850415512465</v>
      </c>
    </row>
    <row r="603" customFormat="false" ht="15" hidden="false" customHeight="false" outlineLevel="0" collapsed="false">
      <c r="A603" s="2" t="n">
        <v>1</v>
      </c>
      <c r="B603" s="2" t="s">
        <v>88</v>
      </c>
      <c r="C603" s="2" t="s">
        <v>156</v>
      </c>
      <c r="D603" s="2" t="s">
        <v>86</v>
      </c>
      <c r="E603" s="2" t="s">
        <v>87</v>
      </c>
      <c r="F603" s="7" t="b">
        <f aca="false">FALSE()</f>
        <v>0</v>
      </c>
      <c r="G603" s="2" t="n">
        <v>5410</v>
      </c>
      <c r="H603" s="2" t="n">
        <v>16</v>
      </c>
      <c r="I603" s="8" t="n">
        <v>0.0029574861367837</v>
      </c>
    </row>
    <row r="604" customFormat="false" ht="15" hidden="false" customHeight="false" outlineLevel="0" collapsed="false">
      <c r="A604" s="2" t="n">
        <v>2</v>
      </c>
      <c r="B604" s="2" t="s">
        <v>89</v>
      </c>
      <c r="C604" s="2" t="s">
        <v>156</v>
      </c>
      <c r="D604" s="2" t="s">
        <v>86</v>
      </c>
      <c r="E604" s="2" t="s">
        <v>87</v>
      </c>
      <c r="F604" s="7" t="b">
        <f aca="false">FALSE()</f>
        <v>0</v>
      </c>
      <c r="G604" s="2" t="n">
        <v>5598</v>
      </c>
      <c r="H604" s="2" t="n">
        <v>27</v>
      </c>
      <c r="I604" s="8" t="n">
        <v>0.0048231511254019</v>
      </c>
    </row>
    <row r="605" customFormat="false" ht="15" hidden="false" customHeight="false" outlineLevel="0" collapsed="false">
      <c r="A605" s="2" t="n">
        <v>3</v>
      </c>
      <c r="B605" s="2" t="s">
        <v>90</v>
      </c>
      <c r="C605" s="2" t="s">
        <v>156</v>
      </c>
      <c r="D605" s="2" t="s">
        <v>86</v>
      </c>
      <c r="E605" s="2" t="s">
        <v>87</v>
      </c>
      <c r="F605" s="7" t="b">
        <f aca="false">FALSE()</f>
        <v>0</v>
      </c>
      <c r="G605" s="2" t="n">
        <v>5926</v>
      </c>
      <c r="H605" s="2" t="n">
        <v>39</v>
      </c>
      <c r="I605" s="8" t="n">
        <v>0.0065811677354033</v>
      </c>
    </row>
    <row r="606" customFormat="false" ht="15" hidden="false" customHeight="false" outlineLevel="0" collapsed="false">
      <c r="A606" s="2" t="n">
        <v>4</v>
      </c>
      <c r="B606" s="2" t="s">
        <v>91</v>
      </c>
      <c r="C606" s="2" t="s">
        <v>156</v>
      </c>
      <c r="D606" s="2" t="s">
        <v>86</v>
      </c>
      <c r="E606" s="2" t="s">
        <v>87</v>
      </c>
      <c r="F606" s="7" t="b">
        <f aca="false">FALSE()</f>
        <v>0</v>
      </c>
      <c r="G606" s="2" t="n">
        <v>5987</v>
      </c>
      <c r="H606" s="2" t="n">
        <v>46</v>
      </c>
      <c r="I606" s="8" t="n">
        <v>0.0076833138466677</v>
      </c>
    </row>
    <row r="607" customFormat="false" ht="15" hidden="false" customHeight="false" outlineLevel="0" collapsed="false">
      <c r="A607" s="2" t="n">
        <v>5</v>
      </c>
      <c r="B607" s="2" t="s">
        <v>92</v>
      </c>
      <c r="C607" s="2" t="s">
        <v>156</v>
      </c>
      <c r="D607" s="2" t="s">
        <v>86</v>
      </c>
      <c r="E607" s="2" t="s">
        <v>87</v>
      </c>
      <c r="F607" s="7" t="b">
        <f aca="false">FALSE()</f>
        <v>0</v>
      </c>
      <c r="G607" s="2" t="n">
        <v>6225</v>
      </c>
      <c r="H607" s="2" t="n">
        <v>61</v>
      </c>
      <c r="I607" s="8" t="n">
        <v>0.0097991967871485</v>
      </c>
    </row>
    <row r="608" customFormat="false" ht="15" hidden="false" customHeight="false" outlineLevel="0" collapsed="false">
      <c r="A608" s="2" t="n">
        <v>6</v>
      </c>
      <c r="B608" s="2" t="s">
        <v>93</v>
      </c>
      <c r="C608" s="2" t="s">
        <v>156</v>
      </c>
      <c r="D608" s="2" t="s">
        <v>86</v>
      </c>
      <c r="E608" s="2" t="s">
        <v>87</v>
      </c>
      <c r="F608" s="7" t="b">
        <f aca="false">FALSE()</f>
        <v>0</v>
      </c>
      <c r="G608" s="2" t="n">
        <v>6186</v>
      </c>
      <c r="H608" s="2" t="n">
        <v>85</v>
      </c>
      <c r="I608" s="8" t="n">
        <v>0.0137407048173294</v>
      </c>
    </row>
    <row r="609" customFormat="false" ht="15" hidden="false" customHeight="false" outlineLevel="0" collapsed="false">
      <c r="A609" s="2" t="n">
        <v>7</v>
      </c>
      <c r="B609" s="2" t="s">
        <v>94</v>
      </c>
      <c r="C609" s="2" t="s">
        <v>156</v>
      </c>
      <c r="D609" s="2" t="s">
        <v>86</v>
      </c>
      <c r="E609" s="2" t="s">
        <v>87</v>
      </c>
      <c r="F609" s="7" t="b">
        <f aca="false">FALSE()</f>
        <v>0</v>
      </c>
      <c r="G609" s="2" t="n">
        <v>6506</v>
      </c>
      <c r="H609" s="2" t="n">
        <v>101</v>
      </c>
      <c r="I609" s="8" t="n">
        <v>0.0155241315708576</v>
      </c>
    </row>
    <row r="610" customFormat="false" ht="15" hidden="false" customHeight="false" outlineLevel="0" collapsed="false">
      <c r="A610" s="2" t="n">
        <v>8</v>
      </c>
      <c r="B610" s="2" t="s">
        <v>95</v>
      </c>
      <c r="C610" s="2" t="s">
        <v>156</v>
      </c>
      <c r="D610" s="2" t="s">
        <v>86</v>
      </c>
      <c r="E610" s="2" t="s">
        <v>87</v>
      </c>
      <c r="F610" s="7" t="b">
        <f aca="false">FALSE()</f>
        <v>0</v>
      </c>
      <c r="G610" s="2" t="n">
        <v>6036</v>
      </c>
      <c r="H610" s="2" t="n">
        <v>102</v>
      </c>
      <c r="I610" s="8" t="n">
        <v>0.0168986083499005</v>
      </c>
    </row>
    <row r="611" customFormat="false" ht="15" hidden="false" customHeight="false" outlineLevel="0" collapsed="false">
      <c r="A611" s="2" t="n">
        <v>9</v>
      </c>
      <c r="B611" s="2" t="s">
        <v>96</v>
      </c>
      <c r="C611" s="2" t="s">
        <v>156</v>
      </c>
      <c r="D611" s="2" t="s">
        <v>86</v>
      </c>
      <c r="E611" s="2" t="s">
        <v>87</v>
      </c>
      <c r="F611" s="7" t="b">
        <f aca="false">FALSE()</f>
        <v>0</v>
      </c>
      <c r="G611" s="2" t="n">
        <v>6076</v>
      </c>
      <c r="H611" s="2" t="n">
        <v>109</v>
      </c>
      <c r="I611" s="8" t="n">
        <v>0.0179394338380513</v>
      </c>
    </row>
    <row r="612" customFormat="false" ht="15" hidden="false" customHeight="false" outlineLevel="0" collapsed="false">
      <c r="A612" s="2" t="n">
        <v>10</v>
      </c>
      <c r="B612" s="2" t="s">
        <v>97</v>
      </c>
      <c r="C612" s="2" t="s">
        <v>156</v>
      </c>
      <c r="D612" s="2" t="s">
        <v>86</v>
      </c>
      <c r="E612" s="2" t="s">
        <v>87</v>
      </c>
      <c r="F612" s="7" t="b">
        <f aca="false">FALSE()</f>
        <v>0</v>
      </c>
      <c r="G612" s="2" t="n">
        <v>5275</v>
      </c>
      <c r="H612" s="2" t="n">
        <v>103</v>
      </c>
      <c r="I612" s="8" t="n">
        <v>0.0195260663507109</v>
      </c>
    </row>
    <row r="613" customFormat="false" ht="15" hidden="false" customHeight="false" outlineLevel="0" collapsed="false">
      <c r="A613" s="2" t="n">
        <v>11</v>
      </c>
      <c r="B613" s="2" t="s">
        <v>98</v>
      </c>
      <c r="C613" s="2" t="s">
        <v>156</v>
      </c>
      <c r="D613" s="2" t="s">
        <v>86</v>
      </c>
      <c r="E613" s="2" t="s">
        <v>87</v>
      </c>
      <c r="F613" s="7" t="b">
        <f aca="false">FALSE()</f>
        <v>0</v>
      </c>
      <c r="G613" s="2" t="n">
        <v>5575</v>
      </c>
      <c r="H613" s="2" t="n">
        <v>126</v>
      </c>
      <c r="I613" s="8" t="n">
        <v>0.0226008968609865</v>
      </c>
    </row>
    <row r="614" customFormat="false" ht="15" hidden="false" customHeight="false" outlineLevel="0" collapsed="false">
      <c r="A614" s="2" t="n">
        <v>12</v>
      </c>
      <c r="B614" s="2" t="s">
        <v>99</v>
      </c>
      <c r="C614" s="2" t="s">
        <v>156</v>
      </c>
      <c r="D614" s="2" t="s">
        <v>86</v>
      </c>
      <c r="E614" s="2" t="s">
        <v>87</v>
      </c>
      <c r="F614" s="7" t="b">
        <f aca="false">FALSE()</f>
        <v>0</v>
      </c>
      <c r="G614" s="2" t="n">
        <v>5176</v>
      </c>
      <c r="H614" s="2" t="n">
        <v>145</v>
      </c>
      <c r="I614" s="8" t="n">
        <v>0.0280139103554868</v>
      </c>
    </row>
    <row r="615" customFormat="false" ht="15" hidden="false" customHeight="false" outlineLevel="0" collapsed="false">
      <c r="A615" s="2" t="n">
        <v>13</v>
      </c>
      <c r="B615" s="2" t="s">
        <v>100</v>
      </c>
      <c r="C615" s="2" t="s">
        <v>156</v>
      </c>
      <c r="D615" s="2" t="s">
        <v>86</v>
      </c>
      <c r="E615" s="2" t="s">
        <v>87</v>
      </c>
      <c r="F615" s="7" t="b">
        <f aca="false">FALSE()</f>
        <v>0</v>
      </c>
      <c r="G615" s="2" t="n">
        <v>4907</v>
      </c>
      <c r="H615" s="2" t="n">
        <v>132</v>
      </c>
      <c r="I615" s="8" t="n">
        <v>0.0269003464438557</v>
      </c>
    </row>
    <row r="616" customFormat="false" ht="15" hidden="false" customHeight="false" outlineLevel="0" collapsed="false">
      <c r="A616" s="2" t="n">
        <v>14</v>
      </c>
      <c r="B616" s="2" t="s">
        <v>101</v>
      </c>
      <c r="C616" s="2" t="s">
        <v>156</v>
      </c>
      <c r="D616" s="2" t="s">
        <v>86</v>
      </c>
      <c r="E616" s="2" t="s">
        <v>87</v>
      </c>
      <c r="F616" s="7" t="b">
        <f aca="false">FALSE()</f>
        <v>0</v>
      </c>
      <c r="G616" s="2" t="n">
        <v>4992</v>
      </c>
      <c r="H616" s="2" t="n">
        <v>137</v>
      </c>
      <c r="I616" s="8" t="n">
        <v>0.0274439102564102</v>
      </c>
    </row>
    <row r="617" customFormat="false" ht="15" hidden="false" customHeight="false" outlineLevel="0" collapsed="false">
      <c r="A617" s="2" t="n">
        <v>15</v>
      </c>
      <c r="B617" s="2" t="s">
        <v>102</v>
      </c>
      <c r="C617" s="2" t="s">
        <v>156</v>
      </c>
      <c r="D617" s="2" t="s">
        <v>86</v>
      </c>
      <c r="E617" s="2" t="s">
        <v>87</v>
      </c>
      <c r="F617" s="7" t="b">
        <f aca="false">FALSE()</f>
        <v>0</v>
      </c>
      <c r="G617" s="2" t="n">
        <v>4910</v>
      </c>
      <c r="H617" s="2" t="n">
        <v>152</v>
      </c>
      <c r="I617" s="8" t="n">
        <v>0.0309572301425661</v>
      </c>
    </row>
    <row r="618" customFormat="false" ht="15" hidden="false" customHeight="false" outlineLevel="0" collapsed="false">
      <c r="A618" s="2" t="n">
        <v>16</v>
      </c>
      <c r="B618" s="2" t="s">
        <v>103</v>
      </c>
      <c r="C618" s="2" t="s">
        <v>156</v>
      </c>
      <c r="D618" s="2" t="s">
        <v>86</v>
      </c>
      <c r="E618" s="2" t="s">
        <v>87</v>
      </c>
      <c r="F618" s="7" t="b">
        <f aca="false">FALSE()</f>
        <v>0</v>
      </c>
      <c r="G618" s="2" t="n">
        <v>6042</v>
      </c>
      <c r="H618" s="2" t="n">
        <v>202</v>
      </c>
      <c r="I618" s="8" t="n">
        <v>0.0334326381992717</v>
      </c>
    </row>
    <row r="619" customFormat="false" ht="15" hidden="false" customHeight="false" outlineLevel="0" collapsed="false">
      <c r="A619" s="2" t="n">
        <v>17</v>
      </c>
      <c r="B619" s="2" t="s">
        <v>104</v>
      </c>
      <c r="C619" s="2" t="s">
        <v>156</v>
      </c>
      <c r="D619" s="2" t="s">
        <v>86</v>
      </c>
      <c r="E619" s="2" t="s">
        <v>87</v>
      </c>
      <c r="F619" s="7" t="b">
        <f aca="false">FALSE()</f>
        <v>0</v>
      </c>
      <c r="G619" s="2" t="n">
        <v>6502</v>
      </c>
      <c r="H619" s="2" t="n">
        <v>256</v>
      </c>
      <c r="I619" s="8" t="n">
        <v>0.0393725007689941</v>
      </c>
    </row>
    <row r="620" customFormat="false" ht="15" hidden="false" customHeight="false" outlineLevel="0" collapsed="false">
      <c r="A620" s="2" t="n">
        <v>18</v>
      </c>
      <c r="B620" s="2" t="s">
        <v>105</v>
      </c>
      <c r="C620" s="2" t="s">
        <v>156</v>
      </c>
      <c r="D620" s="2" t="s">
        <v>86</v>
      </c>
      <c r="E620" s="2" t="s">
        <v>87</v>
      </c>
      <c r="F620" s="7" t="b">
        <f aca="false">FALSE()</f>
        <v>0</v>
      </c>
      <c r="G620" s="2" t="n">
        <v>6775</v>
      </c>
      <c r="H620" s="2" t="n">
        <v>246</v>
      </c>
      <c r="I620" s="8" t="n">
        <v>0.036309963099631</v>
      </c>
    </row>
    <row r="621" customFormat="false" ht="15" hidden="false" customHeight="false" outlineLevel="0" collapsed="false">
      <c r="A621" s="2" t="n">
        <v>19</v>
      </c>
      <c r="B621" s="2" t="s">
        <v>106</v>
      </c>
      <c r="C621" s="2" t="s">
        <v>156</v>
      </c>
      <c r="D621" s="2" t="s">
        <v>86</v>
      </c>
      <c r="E621" s="2" t="s">
        <v>87</v>
      </c>
      <c r="F621" s="7" t="b">
        <f aca="false">FALSE()</f>
        <v>0</v>
      </c>
      <c r="G621" s="2" t="n">
        <v>7485</v>
      </c>
      <c r="H621" s="2" t="n">
        <v>298</v>
      </c>
      <c r="I621" s="8" t="n">
        <v>0.039812959251837</v>
      </c>
    </row>
    <row r="622" customFormat="false" ht="15" hidden="false" customHeight="false" outlineLevel="0" collapsed="false">
      <c r="A622" s="2" t="n">
        <v>20</v>
      </c>
      <c r="B622" s="2" t="s">
        <v>107</v>
      </c>
      <c r="C622" s="2" t="s">
        <v>156</v>
      </c>
      <c r="D622" s="2" t="s">
        <v>86</v>
      </c>
      <c r="E622" s="2" t="s">
        <v>87</v>
      </c>
      <c r="F622" s="7" t="b">
        <f aca="false">FALSE()</f>
        <v>0</v>
      </c>
      <c r="G622" s="2" t="n">
        <v>7375</v>
      </c>
      <c r="H622" s="2" t="n">
        <v>327</v>
      </c>
      <c r="I622" s="8" t="n">
        <v>0.0443389830508474</v>
      </c>
    </row>
    <row r="623" customFormat="false" ht="15" hidden="false" customHeight="false" outlineLevel="0" collapsed="false">
      <c r="A623" s="2" t="n">
        <v>21</v>
      </c>
      <c r="B623" s="2" t="s">
        <v>108</v>
      </c>
      <c r="C623" s="2" t="s">
        <v>156</v>
      </c>
      <c r="D623" s="2" t="s">
        <v>86</v>
      </c>
      <c r="E623" s="2" t="s">
        <v>87</v>
      </c>
      <c r="F623" s="7" t="b">
        <f aca="false">FALSE()</f>
        <v>0</v>
      </c>
      <c r="G623" s="2" t="n">
        <v>6397</v>
      </c>
      <c r="H623" s="2" t="n">
        <v>268</v>
      </c>
      <c r="I623" s="8" t="n">
        <v>0.0418946381116148</v>
      </c>
    </row>
    <row r="624" customFormat="false" ht="15" hidden="false" customHeight="false" outlineLevel="0" collapsed="false">
      <c r="A624" s="2" t="n">
        <v>22</v>
      </c>
      <c r="B624" s="2" t="s">
        <v>109</v>
      </c>
      <c r="C624" s="2" t="s">
        <v>156</v>
      </c>
      <c r="D624" s="2" t="s">
        <v>86</v>
      </c>
      <c r="E624" s="2" t="s">
        <v>87</v>
      </c>
      <c r="F624" s="7" t="b">
        <f aca="false">FALSE()</f>
        <v>0</v>
      </c>
      <c r="G624" s="2" t="n">
        <v>6356</v>
      </c>
      <c r="H624" s="2" t="n">
        <v>287</v>
      </c>
      <c r="I624" s="8" t="n">
        <v>0.0451541850220264</v>
      </c>
    </row>
    <row r="625" customFormat="false" ht="15" hidden="false" customHeight="false" outlineLevel="0" collapsed="false">
      <c r="A625" s="2" t="n">
        <v>23</v>
      </c>
      <c r="B625" s="2" t="s">
        <v>110</v>
      </c>
      <c r="C625" s="2" t="s">
        <v>156</v>
      </c>
      <c r="D625" s="2" t="s">
        <v>86</v>
      </c>
      <c r="E625" s="2" t="s">
        <v>87</v>
      </c>
      <c r="F625" s="7" t="b">
        <f aca="false">FALSE()</f>
        <v>0</v>
      </c>
      <c r="G625" s="2" t="n">
        <v>6342</v>
      </c>
      <c r="H625" s="2" t="n">
        <v>338</v>
      </c>
      <c r="I625" s="8" t="n">
        <v>0.0532954903815831</v>
      </c>
    </row>
    <row r="626" customFormat="false" ht="15" hidden="false" customHeight="false" outlineLevel="0" collapsed="false">
      <c r="A626" s="2" t="n">
        <v>24</v>
      </c>
      <c r="B626" s="2" t="s">
        <v>111</v>
      </c>
      <c r="C626" s="2" t="s">
        <v>156</v>
      </c>
      <c r="D626" s="2" t="s">
        <v>86</v>
      </c>
      <c r="E626" s="2" t="s">
        <v>87</v>
      </c>
      <c r="F626" s="7" t="b">
        <f aca="false">FALSE()</f>
        <v>0</v>
      </c>
      <c r="G626" s="2" t="n">
        <v>5790</v>
      </c>
      <c r="H626" s="2" t="n">
        <v>341</v>
      </c>
      <c r="I626" s="8" t="n">
        <v>0.058894645941278</v>
      </c>
    </row>
    <row r="627" customFormat="false" ht="15" hidden="false" customHeight="false" outlineLevel="0" collapsed="false">
      <c r="A627" s="2" t="n">
        <v>25</v>
      </c>
      <c r="B627" s="2" t="s">
        <v>112</v>
      </c>
      <c r="C627" s="2" t="s">
        <v>156</v>
      </c>
      <c r="D627" s="2" t="s">
        <v>86</v>
      </c>
      <c r="E627" s="2" t="s">
        <v>87</v>
      </c>
      <c r="F627" s="7" t="b">
        <f aca="false">FALSE()</f>
        <v>0</v>
      </c>
      <c r="G627" s="2" t="n">
        <v>6092</v>
      </c>
      <c r="H627" s="2" t="n">
        <v>373</v>
      </c>
      <c r="I627" s="8" t="n">
        <v>0.0612278397898883</v>
      </c>
    </row>
    <row r="628" customFormat="false" ht="15" hidden="false" customHeight="false" outlineLevel="0" collapsed="false">
      <c r="A628" s="2" t="n">
        <v>26</v>
      </c>
      <c r="B628" s="2" t="s">
        <v>113</v>
      </c>
      <c r="C628" s="2" t="s">
        <v>156</v>
      </c>
      <c r="D628" s="2" t="s">
        <v>86</v>
      </c>
      <c r="E628" s="2" t="s">
        <v>87</v>
      </c>
      <c r="F628" s="7" t="b">
        <f aca="false">FALSE()</f>
        <v>0</v>
      </c>
      <c r="G628" s="2" t="n">
        <v>6182</v>
      </c>
      <c r="H628" s="2" t="n">
        <v>377</v>
      </c>
      <c r="I628" s="8" t="n">
        <v>0.0609835004852798</v>
      </c>
    </row>
    <row r="629" customFormat="false" ht="15" hidden="false" customHeight="false" outlineLevel="0" collapsed="false">
      <c r="A629" s="2" t="n">
        <v>27</v>
      </c>
      <c r="B629" s="2" t="s">
        <v>114</v>
      </c>
      <c r="C629" s="2" t="s">
        <v>156</v>
      </c>
      <c r="D629" s="2" t="s">
        <v>86</v>
      </c>
      <c r="E629" s="2" t="s">
        <v>87</v>
      </c>
      <c r="F629" s="7" t="b">
        <f aca="false">FALSE()</f>
        <v>0</v>
      </c>
      <c r="G629" s="2" t="n">
        <v>6799</v>
      </c>
      <c r="H629" s="2" t="n">
        <v>441</v>
      </c>
      <c r="I629" s="8" t="n">
        <v>0.0648624797764377</v>
      </c>
    </row>
    <row r="630" customFormat="false" ht="15" hidden="false" customHeight="false" outlineLevel="0" collapsed="false">
      <c r="A630" s="2" t="n">
        <v>28</v>
      </c>
      <c r="B630" s="2" t="s">
        <v>115</v>
      </c>
      <c r="C630" s="2" t="s">
        <v>156</v>
      </c>
      <c r="D630" s="2" t="s">
        <v>86</v>
      </c>
      <c r="E630" s="2" t="s">
        <v>87</v>
      </c>
      <c r="F630" s="7" t="b">
        <f aca="false">FALSE()</f>
        <v>0</v>
      </c>
      <c r="G630" s="2" t="n">
        <v>7351</v>
      </c>
      <c r="H630" s="2" t="n">
        <v>505</v>
      </c>
      <c r="I630" s="8" t="n">
        <v>0.0686981363079853</v>
      </c>
    </row>
    <row r="631" customFormat="false" ht="15" hidden="false" customHeight="false" outlineLevel="0" collapsed="false">
      <c r="A631" s="2" t="n">
        <v>29</v>
      </c>
      <c r="B631" s="2" t="s">
        <v>116</v>
      </c>
      <c r="C631" s="2" t="s">
        <v>156</v>
      </c>
      <c r="D631" s="2" t="s">
        <v>86</v>
      </c>
      <c r="E631" s="2" t="s">
        <v>87</v>
      </c>
      <c r="F631" s="7" t="b">
        <f aca="false">FALSE()</f>
        <v>0</v>
      </c>
      <c r="G631" s="2" t="n">
        <v>6772</v>
      </c>
      <c r="H631" s="2" t="n">
        <v>512</v>
      </c>
      <c r="I631" s="8" t="n">
        <v>0.0756054341405788</v>
      </c>
    </row>
    <row r="632" customFormat="false" ht="15" hidden="false" customHeight="false" outlineLevel="0" collapsed="false">
      <c r="A632" s="2" t="n">
        <v>30</v>
      </c>
      <c r="B632" s="2" t="s">
        <v>117</v>
      </c>
      <c r="C632" s="2" t="s">
        <v>156</v>
      </c>
      <c r="D632" s="2" t="s">
        <v>86</v>
      </c>
      <c r="E632" s="2" t="s">
        <v>87</v>
      </c>
      <c r="F632" s="7" t="b">
        <f aca="false">FALSE()</f>
        <v>0</v>
      </c>
      <c r="G632" s="2" t="n">
        <v>6711</v>
      </c>
      <c r="H632" s="2" t="n">
        <v>485</v>
      </c>
      <c r="I632" s="8" t="n">
        <v>0.0722694084339144</v>
      </c>
    </row>
    <row r="633" customFormat="false" ht="15" hidden="false" customHeight="false" outlineLevel="0" collapsed="false">
      <c r="A633" s="2" t="n">
        <v>31</v>
      </c>
      <c r="B633" s="2" t="s">
        <v>118</v>
      </c>
      <c r="C633" s="2" t="s">
        <v>156</v>
      </c>
      <c r="D633" s="2" t="s">
        <v>86</v>
      </c>
      <c r="E633" s="2" t="s">
        <v>87</v>
      </c>
      <c r="F633" s="7" t="b">
        <f aca="false">FALSE()</f>
        <v>0</v>
      </c>
      <c r="G633" s="2" t="n">
        <v>8433</v>
      </c>
      <c r="H633" s="2" t="n">
        <v>635</v>
      </c>
      <c r="I633" s="8" t="n">
        <v>0.0752994189493655</v>
      </c>
    </row>
    <row r="634" customFormat="false" ht="15" hidden="false" customHeight="false" outlineLevel="0" collapsed="false">
      <c r="A634" s="2" t="n">
        <v>32</v>
      </c>
      <c r="B634" s="2" t="s">
        <v>119</v>
      </c>
      <c r="C634" s="2" t="s">
        <v>156</v>
      </c>
      <c r="D634" s="2" t="s">
        <v>86</v>
      </c>
      <c r="E634" s="2" t="s">
        <v>87</v>
      </c>
      <c r="F634" s="7" t="b">
        <f aca="false">FALSE()</f>
        <v>0</v>
      </c>
      <c r="G634" s="2" t="n">
        <v>7573</v>
      </c>
      <c r="H634" s="2" t="n">
        <v>679</v>
      </c>
      <c r="I634" s="8" t="n">
        <v>0.0896606364716756</v>
      </c>
    </row>
    <row r="635" customFormat="false" ht="15" hidden="false" customHeight="false" outlineLevel="0" collapsed="false">
      <c r="A635" s="2" t="n">
        <v>33</v>
      </c>
      <c r="B635" s="2" t="s">
        <v>120</v>
      </c>
      <c r="C635" s="2" t="s">
        <v>156</v>
      </c>
      <c r="D635" s="2" t="s">
        <v>86</v>
      </c>
      <c r="E635" s="2" t="s">
        <v>87</v>
      </c>
      <c r="F635" s="7" t="b">
        <f aca="false">FALSE()</f>
        <v>0</v>
      </c>
      <c r="G635" s="2" t="n">
        <v>6913</v>
      </c>
      <c r="H635" s="2" t="n">
        <v>574</v>
      </c>
      <c r="I635" s="8" t="n">
        <v>0.0830319687545204</v>
      </c>
    </row>
    <row r="636" customFormat="false" ht="15" hidden="false" customHeight="false" outlineLevel="0" collapsed="false">
      <c r="A636" s="2" t="n">
        <v>34</v>
      </c>
      <c r="B636" s="2" t="s">
        <v>121</v>
      </c>
      <c r="C636" s="2" t="s">
        <v>156</v>
      </c>
      <c r="D636" s="2" t="s">
        <v>86</v>
      </c>
      <c r="E636" s="2" t="s">
        <v>87</v>
      </c>
      <c r="F636" s="7" t="b">
        <f aca="false">FALSE()</f>
        <v>0</v>
      </c>
      <c r="G636" s="2" t="n">
        <v>7385</v>
      </c>
      <c r="H636" s="2" t="n">
        <v>577</v>
      </c>
      <c r="I636" s="8" t="n">
        <v>0.0781313473256601</v>
      </c>
    </row>
    <row r="637" customFormat="false" ht="15" hidden="false" customHeight="false" outlineLevel="0" collapsed="false">
      <c r="A637" s="2" t="n">
        <v>35</v>
      </c>
      <c r="B637" s="2" t="s">
        <v>122</v>
      </c>
      <c r="C637" s="2" t="s">
        <v>156</v>
      </c>
      <c r="D637" s="2" t="s">
        <v>86</v>
      </c>
      <c r="E637" s="2" t="s">
        <v>87</v>
      </c>
      <c r="F637" s="7" t="b">
        <f aca="false">FALSE()</f>
        <v>0</v>
      </c>
      <c r="G637" s="2" t="n">
        <v>6976</v>
      </c>
      <c r="H637" s="2" t="n">
        <v>612</v>
      </c>
      <c r="I637" s="8" t="n">
        <v>0.0877293577981651</v>
      </c>
    </row>
    <row r="638" customFormat="false" ht="15" hidden="false" customHeight="false" outlineLevel="0" collapsed="false">
      <c r="A638" s="2" t="n">
        <v>36</v>
      </c>
      <c r="B638" s="2" t="s">
        <v>123</v>
      </c>
      <c r="C638" s="2" t="s">
        <v>156</v>
      </c>
      <c r="D638" s="2" t="s">
        <v>86</v>
      </c>
      <c r="E638" s="2" t="s">
        <v>87</v>
      </c>
      <c r="F638" s="7" t="b">
        <f aca="false">FALSE()</f>
        <v>0</v>
      </c>
      <c r="G638" s="2" t="n">
        <v>6407</v>
      </c>
      <c r="H638" s="2" t="n">
        <v>544</v>
      </c>
      <c r="I638" s="8" t="n">
        <v>0.0849071328234743</v>
      </c>
    </row>
    <row r="639" customFormat="false" ht="15" hidden="false" customHeight="false" outlineLevel="0" collapsed="false">
      <c r="A639" s="2" t="n">
        <v>37</v>
      </c>
      <c r="B639" s="2" t="s">
        <v>124</v>
      </c>
      <c r="C639" s="2" t="s">
        <v>156</v>
      </c>
      <c r="D639" s="2" t="s">
        <v>86</v>
      </c>
      <c r="E639" s="2" t="s">
        <v>87</v>
      </c>
      <c r="F639" s="7" t="b">
        <f aca="false">FALSE()</f>
        <v>0</v>
      </c>
      <c r="G639" s="2" t="n">
        <v>6303</v>
      </c>
      <c r="H639" s="2" t="n">
        <v>559</v>
      </c>
      <c r="I639" s="8" t="n">
        <v>0.0886879263842614</v>
      </c>
    </row>
    <row r="640" customFormat="false" ht="15" hidden="false" customHeight="false" outlineLevel="0" collapsed="false">
      <c r="A640" s="2" t="n">
        <v>38</v>
      </c>
      <c r="B640" s="2" t="s">
        <v>125</v>
      </c>
      <c r="C640" s="2" t="s">
        <v>156</v>
      </c>
      <c r="D640" s="2" t="s">
        <v>86</v>
      </c>
      <c r="E640" s="2" t="s">
        <v>87</v>
      </c>
      <c r="F640" s="7" t="b">
        <f aca="false">FALSE()</f>
        <v>0</v>
      </c>
      <c r="G640" s="2" t="n">
        <v>6297</v>
      </c>
      <c r="H640" s="2" t="n">
        <v>518</v>
      </c>
      <c r="I640" s="8" t="n">
        <v>0.082261394314753</v>
      </c>
    </row>
    <row r="641" customFormat="false" ht="15" hidden="false" customHeight="false" outlineLevel="0" collapsed="false">
      <c r="A641" s="2" t="n">
        <v>39</v>
      </c>
      <c r="B641" s="2" t="s">
        <v>126</v>
      </c>
      <c r="C641" s="2" t="s">
        <v>156</v>
      </c>
      <c r="D641" s="2" t="s">
        <v>86</v>
      </c>
      <c r="E641" s="2" t="s">
        <v>87</v>
      </c>
      <c r="F641" s="7" t="b">
        <f aca="false">FALSE()</f>
        <v>0</v>
      </c>
      <c r="G641" s="2" t="n">
        <v>6592</v>
      </c>
      <c r="H641" s="2" t="n">
        <v>620</v>
      </c>
      <c r="I641" s="8" t="n">
        <v>0.0940533980582524</v>
      </c>
    </row>
    <row r="642" customFormat="false" ht="15" hidden="false" customHeight="false" outlineLevel="0" collapsed="false">
      <c r="A642" s="2" t="n">
        <v>40</v>
      </c>
      <c r="B642" s="2" t="s">
        <v>127</v>
      </c>
      <c r="C642" s="2" t="s">
        <v>156</v>
      </c>
      <c r="D642" s="2" t="s">
        <v>86</v>
      </c>
      <c r="E642" s="2" t="s">
        <v>87</v>
      </c>
      <c r="F642" s="7" t="b">
        <f aca="false">FALSE()</f>
        <v>0</v>
      </c>
      <c r="G642" s="2" t="n">
        <v>6857</v>
      </c>
      <c r="H642" s="2" t="n">
        <v>670</v>
      </c>
      <c r="I642" s="8" t="n">
        <v>0.0977103689660201</v>
      </c>
    </row>
    <row r="643" customFormat="false" ht="15" hidden="false" customHeight="false" outlineLevel="0" collapsed="false">
      <c r="A643" s="2" t="n">
        <v>41</v>
      </c>
      <c r="B643" s="2" t="s">
        <v>128</v>
      </c>
      <c r="C643" s="2" t="s">
        <v>156</v>
      </c>
      <c r="D643" s="2" t="s">
        <v>86</v>
      </c>
      <c r="E643" s="2" t="s">
        <v>87</v>
      </c>
      <c r="F643" s="7" t="b">
        <f aca="false">FALSE()</f>
        <v>0</v>
      </c>
      <c r="G643" s="2" t="n">
        <v>7550</v>
      </c>
      <c r="H643" s="2" t="n">
        <v>887</v>
      </c>
      <c r="I643" s="8" t="n">
        <v>0.117483443708609</v>
      </c>
    </row>
    <row r="644" customFormat="false" ht="15" hidden="false" customHeight="false" outlineLevel="0" collapsed="false">
      <c r="A644" s="2" t="n">
        <v>42</v>
      </c>
      <c r="B644" s="2" t="s">
        <v>129</v>
      </c>
      <c r="C644" s="2" t="s">
        <v>156</v>
      </c>
      <c r="D644" s="2" t="s">
        <v>86</v>
      </c>
      <c r="E644" s="2" t="s">
        <v>87</v>
      </c>
      <c r="F644" s="7" t="b">
        <f aca="false">FALSE()</f>
        <v>0</v>
      </c>
      <c r="G644" s="2" t="n">
        <v>7860</v>
      </c>
      <c r="H644" s="2" t="n">
        <v>894</v>
      </c>
      <c r="I644" s="8" t="n">
        <v>0.113740458015267</v>
      </c>
    </row>
    <row r="645" customFormat="false" ht="15" hidden="false" customHeight="false" outlineLevel="0" collapsed="false">
      <c r="A645" s="2" t="n">
        <v>43</v>
      </c>
      <c r="B645" s="2" t="s">
        <v>130</v>
      </c>
      <c r="C645" s="2" t="s">
        <v>156</v>
      </c>
      <c r="D645" s="2" t="s">
        <v>86</v>
      </c>
      <c r="E645" s="2" t="s">
        <v>87</v>
      </c>
      <c r="F645" s="7" t="b">
        <f aca="false">FALSE()</f>
        <v>0</v>
      </c>
      <c r="G645" s="2" t="n">
        <v>7493</v>
      </c>
      <c r="H645" s="2" t="n">
        <v>810</v>
      </c>
      <c r="I645" s="8" t="n">
        <v>0.10810089416789</v>
      </c>
    </row>
    <row r="646" customFormat="false" ht="15" hidden="false" customHeight="false" outlineLevel="0" collapsed="false">
      <c r="A646" s="2" t="n">
        <v>44</v>
      </c>
      <c r="B646" s="2" t="s">
        <v>131</v>
      </c>
      <c r="C646" s="2" t="s">
        <v>156</v>
      </c>
      <c r="D646" s="2" t="s">
        <v>86</v>
      </c>
      <c r="E646" s="2" t="s">
        <v>87</v>
      </c>
      <c r="F646" s="7" t="b">
        <f aca="false">FALSE()</f>
        <v>0</v>
      </c>
      <c r="G646" s="2" t="n">
        <v>8176</v>
      </c>
      <c r="H646" s="2" t="n">
        <v>940</v>
      </c>
      <c r="I646" s="8" t="n">
        <v>0.114970645792564</v>
      </c>
    </row>
    <row r="647" customFormat="false" ht="15" hidden="false" customHeight="false" outlineLevel="0" collapsed="false">
      <c r="A647" s="2" t="n">
        <v>45</v>
      </c>
      <c r="B647" s="2" t="s">
        <v>132</v>
      </c>
      <c r="C647" s="2" t="s">
        <v>156</v>
      </c>
      <c r="D647" s="2" t="s">
        <v>86</v>
      </c>
      <c r="E647" s="2" t="s">
        <v>87</v>
      </c>
      <c r="F647" s="7" t="b">
        <f aca="false">FALSE()</f>
        <v>0</v>
      </c>
      <c r="G647" s="2" t="n">
        <v>7511</v>
      </c>
      <c r="H647" s="2" t="n">
        <v>721</v>
      </c>
      <c r="I647" s="8" t="n">
        <v>0.0959925442684063</v>
      </c>
    </row>
    <row r="648" customFormat="false" ht="15" hidden="false" customHeight="false" outlineLevel="0" collapsed="false">
      <c r="A648" s="2" t="n">
        <v>46</v>
      </c>
      <c r="B648" s="2" t="s">
        <v>133</v>
      </c>
      <c r="C648" s="2" t="s">
        <v>156</v>
      </c>
      <c r="D648" s="2" t="s">
        <v>86</v>
      </c>
      <c r="E648" s="2" t="s">
        <v>87</v>
      </c>
      <c r="F648" s="7" t="b">
        <f aca="false">FALSE()</f>
        <v>0</v>
      </c>
      <c r="G648" s="2" t="n">
        <v>6774</v>
      </c>
      <c r="H648" s="2" t="n">
        <v>744</v>
      </c>
      <c r="I648" s="8" t="n">
        <v>0.109831709477414</v>
      </c>
    </row>
    <row r="649" customFormat="false" ht="15" hidden="false" customHeight="false" outlineLevel="0" collapsed="false">
      <c r="A649" s="2" t="n">
        <v>47</v>
      </c>
      <c r="B649" s="2" t="s">
        <v>134</v>
      </c>
      <c r="C649" s="2" t="s">
        <v>156</v>
      </c>
      <c r="D649" s="2" t="s">
        <v>86</v>
      </c>
      <c r="E649" s="2" t="s">
        <v>87</v>
      </c>
      <c r="F649" s="7" t="b">
        <f aca="false">FALSE()</f>
        <v>0</v>
      </c>
      <c r="G649" s="2" t="n">
        <v>6856</v>
      </c>
      <c r="H649" s="2" t="n">
        <v>831</v>
      </c>
      <c r="I649" s="8" t="n">
        <v>0.121207701283547</v>
      </c>
    </row>
    <row r="650" customFormat="false" ht="15" hidden="false" customHeight="false" outlineLevel="0" collapsed="false">
      <c r="A650" s="2" t="n">
        <v>48</v>
      </c>
      <c r="B650" s="2" t="s">
        <v>135</v>
      </c>
      <c r="C650" s="2" t="s">
        <v>156</v>
      </c>
      <c r="D650" s="2" t="s">
        <v>86</v>
      </c>
      <c r="E650" s="2" t="s">
        <v>87</v>
      </c>
      <c r="F650" s="7" t="b">
        <f aca="false">FALSE()</f>
        <v>0</v>
      </c>
      <c r="G650" s="2" t="n">
        <v>6266</v>
      </c>
      <c r="H650" s="2" t="n">
        <v>684</v>
      </c>
      <c r="I650" s="8" t="n">
        <v>0.109160548994574</v>
      </c>
    </row>
    <row r="651" customFormat="false" ht="15" hidden="false" customHeight="false" outlineLevel="0" collapsed="false">
      <c r="A651" s="2" t="n">
        <v>49</v>
      </c>
      <c r="B651" s="2" t="s">
        <v>136</v>
      </c>
      <c r="C651" s="2" t="s">
        <v>156</v>
      </c>
      <c r="D651" s="2" t="s">
        <v>86</v>
      </c>
      <c r="E651" s="2" t="s">
        <v>87</v>
      </c>
      <c r="F651" s="7" t="b">
        <f aca="false">FALSE()</f>
        <v>0</v>
      </c>
      <c r="G651" s="2" t="n">
        <v>5541</v>
      </c>
      <c r="H651" s="2" t="n">
        <v>653</v>
      </c>
      <c r="I651" s="8" t="n">
        <v>0.117848763761054</v>
      </c>
    </row>
    <row r="652" customFormat="false" ht="15" hidden="false" customHeight="false" outlineLevel="0" collapsed="false">
      <c r="A652" s="2" t="n">
        <v>50</v>
      </c>
      <c r="B652" s="2" t="s">
        <v>137</v>
      </c>
      <c r="C652" s="2" t="s">
        <v>156</v>
      </c>
      <c r="D652" s="2" t="s">
        <v>86</v>
      </c>
      <c r="E652" s="2" t="s">
        <v>87</v>
      </c>
      <c r="F652" s="7" t="b">
        <f aca="false">FALSE()</f>
        <v>0</v>
      </c>
      <c r="G652" s="2" t="n">
        <v>6421</v>
      </c>
      <c r="H652" s="2" t="n">
        <v>781</v>
      </c>
      <c r="I652" s="8" t="n">
        <v>0.121632144525775</v>
      </c>
    </row>
    <row r="653" customFormat="false" ht="15" hidden="false" customHeight="false" outlineLevel="0" collapsed="false">
      <c r="A653" s="2" t="n">
        <v>51</v>
      </c>
      <c r="B653" s="2" t="s">
        <v>138</v>
      </c>
      <c r="C653" s="2" t="s">
        <v>156</v>
      </c>
      <c r="D653" s="2" t="s">
        <v>86</v>
      </c>
      <c r="E653" s="2" t="s">
        <v>87</v>
      </c>
      <c r="F653" s="7" t="b">
        <f aca="false">FALSE()</f>
        <v>0</v>
      </c>
      <c r="G653" s="2" t="n">
        <v>6387</v>
      </c>
      <c r="H653" s="2" t="n">
        <v>675</v>
      </c>
      <c r="I653" s="8" t="n">
        <v>0.105683419445749</v>
      </c>
    </row>
    <row r="654" customFormat="false" ht="15" hidden="false" customHeight="false" outlineLevel="0" collapsed="false">
      <c r="A654" s="2" t="n">
        <v>52</v>
      </c>
      <c r="B654" s="2" t="s">
        <v>139</v>
      </c>
      <c r="C654" s="2" t="s">
        <v>156</v>
      </c>
      <c r="D654" s="2" t="s">
        <v>86</v>
      </c>
      <c r="E654" s="2" t="s">
        <v>87</v>
      </c>
      <c r="F654" s="7" t="b">
        <f aca="false">FALSE()</f>
        <v>0</v>
      </c>
      <c r="G654" s="2" t="n">
        <v>7495</v>
      </c>
      <c r="H654" s="2" t="n">
        <v>928</v>
      </c>
      <c r="I654" s="8" t="n">
        <v>0.123815877251501</v>
      </c>
    </row>
    <row r="655" customFormat="false" ht="15" hidden="false" customHeight="false" outlineLevel="0" collapsed="false">
      <c r="A655" s="2" t="n">
        <v>53</v>
      </c>
      <c r="B655" s="2" t="s">
        <v>140</v>
      </c>
      <c r="C655" s="2" t="s">
        <v>156</v>
      </c>
      <c r="D655" s="2" t="s">
        <v>86</v>
      </c>
      <c r="E655" s="2" t="s">
        <v>87</v>
      </c>
      <c r="F655" s="7" t="b">
        <f aca="false">FALSE()</f>
        <v>0</v>
      </c>
      <c r="G655" s="2" t="n">
        <v>7792</v>
      </c>
      <c r="H655" s="2" t="n">
        <v>940</v>
      </c>
      <c r="I655" s="8" t="n">
        <v>0.120636550308008</v>
      </c>
    </row>
    <row r="656" customFormat="false" ht="15" hidden="false" customHeight="false" outlineLevel="0" collapsed="false">
      <c r="A656" s="2" t="n">
        <v>54</v>
      </c>
      <c r="B656" s="2" t="s">
        <v>141</v>
      </c>
      <c r="C656" s="2" t="s">
        <v>156</v>
      </c>
      <c r="D656" s="2" t="s">
        <v>86</v>
      </c>
      <c r="E656" s="2" t="s">
        <v>87</v>
      </c>
      <c r="F656" s="7" t="b">
        <f aca="false">FALSE()</f>
        <v>0</v>
      </c>
      <c r="G656" s="2" t="n">
        <v>7229</v>
      </c>
      <c r="H656" s="2" t="n">
        <v>1040</v>
      </c>
      <c r="I656" s="8" t="n">
        <v>0.143864988241804</v>
      </c>
    </row>
    <row r="657" customFormat="false" ht="15" hidden="false" customHeight="false" outlineLevel="0" collapsed="false">
      <c r="A657" s="2" t="n">
        <v>55</v>
      </c>
      <c r="B657" s="2" t="s">
        <v>142</v>
      </c>
      <c r="C657" s="2" t="s">
        <v>156</v>
      </c>
      <c r="D657" s="2" t="s">
        <v>86</v>
      </c>
      <c r="E657" s="2" t="s">
        <v>87</v>
      </c>
      <c r="F657" s="7" t="b">
        <f aca="false">FALSE()</f>
        <v>0</v>
      </c>
      <c r="G657" s="2" t="n">
        <v>7643</v>
      </c>
      <c r="H657" s="2" t="n">
        <v>1079</v>
      </c>
      <c r="I657" s="8" t="n">
        <v>0.141174931309695</v>
      </c>
    </row>
    <row r="658" customFormat="false" ht="15" hidden="false" customHeight="false" outlineLevel="0" collapsed="false">
      <c r="A658" s="2" t="n">
        <v>56</v>
      </c>
      <c r="B658" s="2" t="s">
        <v>143</v>
      </c>
      <c r="C658" s="2" t="s">
        <v>156</v>
      </c>
      <c r="D658" s="2" t="s">
        <v>86</v>
      </c>
      <c r="E658" s="2" t="s">
        <v>87</v>
      </c>
      <c r="F658" s="7" t="b">
        <f aca="false">FALSE()</f>
        <v>0</v>
      </c>
      <c r="G658" s="2" t="n">
        <v>6832</v>
      </c>
      <c r="H658" s="2" t="n">
        <v>789</v>
      </c>
      <c r="I658" s="8" t="n">
        <v>0.115485948477752</v>
      </c>
    </row>
    <row r="659" customFormat="false" ht="15" hidden="false" customHeight="false" outlineLevel="0" collapsed="false">
      <c r="A659" s="2" t="n">
        <v>57</v>
      </c>
      <c r="B659" s="2" t="s">
        <v>144</v>
      </c>
      <c r="C659" s="2" t="s">
        <v>156</v>
      </c>
      <c r="D659" s="2" t="s">
        <v>86</v>
      </c>
      <c r="E659" s="2" t="s">
        <v>87</v>
      </c>
      <c r="F659" s="7" t="b">
        <f aca="false">FALSE()</f>
        <v>0</v>
      </c>
      <c r="G659" s="2" t="n">
        <v>7334</v>
      </c>
      <c r="H659" s="2" t="n">
        <v>1140</v>
      </c>
      <c r="I659" s="8" t="n">
        <v>0.155440414507772</v>
      </c>
    </row>
    <row r="660" customFormat="false" ht="15" hidden="false" customHeight="false" outlineLevel="0" collapsed="false">
      <c r="A660" s="2" t="n">
        <v>58</v>
      </c>
      <c r="B660" s="2" t="s">
        <v>145</v>
      </c>
      <c r="C660" s="2" t="s">
        <v>156</v>
      </c>
      <c r="D660" s="2" t="s">
        <v>86</v>
      </c>
      <c r="E660" s="2" t="s">
        <v>87</v>
      </c>
      <c r="F660" s="7" t="b">
        <f aca="false">FALSE()</f>
        <v>0</v>
      </c>
      <c r="G660" s="2" t="n">
        <v>6707</v>
      </c>
      <c r="H660" s="2" t="n">
        <v>861</v>
      </c>
      <c r="I660" s="8" t="n">
        <v>0.128373341285224</v>
      </c>
    </row>
    <row r="661" customFormat="false" ht="15" hidden="false" customHeight="false" outlineLevel="0" collapsed="false">
      <c r="A661" s="2" t="n">
        <v>59</v>
      </c>
      <c r="B661" s="2" t="s">
        <v>146</v>
      </c>
      <c r="C661" s="2" t="s">
        <v>156</v>
      </c>
      <c r="D661" s="2" t="s">
        <v>86</v>
      </c>
      <c r="E661" s="2" t="s">
        <v>87</v>
      </c>
      <c r="F661" s="7" t="b">
        <f aca="false">FALSE()</f>
        <v>0</v>
      </c>
      <c r="G661" s="2" t="n">
        <v>6676</v>
      </c>
      <c r="H661" s="2" t="n">
        <v>983</v>
      </c>
      <c r="I661" s="8" t="n">
        <v>0.147243858597963</v>
      </c>
    </row>
    <row r="662" customFormat="false" ht="15" hidden="false" customHeight="false" outlineLevel="0" collapsed="false">
      <c r="A662" s="2" t="n">
        <v>0</v>
      </c>
      <c r="B662" s="2" t="s">
        <v>84</v>
      </c>
      <c r="C662" s="2" t="s">
        <v>156</v>
      </c>
      <c r="D662" s="2" t="s">
        <v>147</v>
      </c>
      <c r="E662" s="2" t="s">
        <v>148</v>
      </c>
      <c r="F662" s="7" t="b">
        <f aca="false">TRUE()</f>
        <v>1</v>
      </c>
      <c r="G662" s="2" t="n">
        <v>1030</v>
      </c>
      <c r="H662" s="2" t="n">
        <v>1</v>
      </c>
      <c r="I662" s="8" t="n">
        <v>0.0009708737864077</v>
      </c>
    </row>
    <row r="663" customFormat="false" ht="15" hidden="false" customHeight="false" outlineLevel="0" collapsed="false">
      <c r="A663" s="2" t="n">
        <v>1</v>
      </c>
      <c r="B663" s="2" t="s">
        <v>88</v>
      </c>
      <c r="C663" s="2" t="s">
        <v>156</v>
      </c>
      <c r="D663" s="2" t="s">
        <v>147</v>
      </c>
      <c r="E663" s="2" t="s">
        <v>148</v>
      </c>
      <c r="F663" s="7" t="b">
        <f aca="false">TRUE()</f>
        <v>1</v>
      </c>
      <c r="G663" s="2" t="n">
        <v>961</v>
      </c>
      <c r="H663" s="2" t="n">
        <v>3</v>
      </c>
      <c r="I663" s="8" t="n">
        <v>0.0031217481789802</v>
      </c>
    </row>
    <row r="664" customFormat="false" ht="15" hidden="false" customHeight="false" outlineLevel="0" collapsed="false">
      <c r="A664" s="2" t="n">
        <v>2</v>
      </c>
      <c r="B664" s="2" t="s">
        <v>89</v>
      </c>
      <c r="C664" s="2" t="s">
        <v>156</v>
      </c>
      <c r="D664" s="2" t="s">
        <v>147</v>
      </c>
      <c r="E664" s="2" t="s">
        <v>148</v>
      </c>
      <c r="F664" s="7" t="b">
        <f aca="false">TRUE()</f>
        <v>1</v>
      </c>
      <c r="G664" s="2" t="n">
        <v>954</v>
      </c>
      <c r="H664" s="2" t="n">
        <v>5</v>
      </c>
      <c r="I664" s="8" t="n">
        <v>0.0052410901467505</v>
      </c>
    </row>
    <row r="665" customFormat="false" ht="15" hidden="false" customHeight="false" outlineLevel="0" collapsed="false">
      <c r="A665" s="2" t="n">
        <v>3</v>
      </c>
      <c r="B665" s="2" t="s">
        <v>90</v>
      </c>
      <c r="C665" s="2" t="s">
        <v>156</v>
      </c>
      <c r="D665" s="2" t="s">
        <v>147</v>
      </c>
      <c r="E665" s="2" t="s">
        <v>148</v>
      </c>
      <c r="F665" s="7" t="b">
        <f aca="false">TRUE()</f>
        <v>1</v>
      </c>
      <c r="G665" s="2" t="n">
        <v>1021</v>
      </c>
      <c r="H665" s="2" t="n">
        <v>7</v>
      </c>
      <c r="I665" s="8" t="n">
        <v>0.0068560235063663</v>
      </c>
    </row>
    <row r="666" customFormat="false" ht="15" hidden="false" customHeight="false" outlineLevel="0" collapsed="false">
      <c r="A666" s="2" t="n">
        <v>4</v>
      </c>
      <c r="B666" s="2" t="s">
        <v>91</v>
      </c>
      <c r="C666" s="2" t="s">
        <v>156</v>
      </c>
      <c r="D666" s="2" t="s">
        <v>147</v>
      </c>
      <c r="E666" s="2" t="s">
        <v>148</v>
      </c>
      <c r="F666" s="7" t="b">
        <f aca="false">TRUE()</f>
        <v>1</v>
      </c>
      <c r="G666" s="2" t="n">
        <v>988</v>
      </c>
      <c r="H666" s="2" t="n">
        <v>9</v>
      </c>
      <c r="I666" s="8" t="n">
        <v>0.0091093117408906</v>
      </c>
    </row>
    <row r="667" customFormat="false" ht="15" hidden="false" customHeight="false" outlineLevel="0" collapsed="false">
      <c r="A667" s="2" t="n">
        <v>5</v>
      </c>
      <c r="B667" s="2" t="s">
        <v>92</v>
      </c>
      <c r="C667" s="2" t="s">
        <v>156</v>
      </c>
      <c r="D667" s="2" t="s">
        <v>147</v>
      </c>
      <c r="E667" s="2" t="s">
        <v>148</v>
      </c>
      <c r="F667" s="7" t="b">
        <f aca="false">TRUE()</f>
        <v>1</v>
      </c>
      <c r="G667" s="2" t="n">
        <v>1053</v>
      </c>
      <c r="H667" s="2" t="n">
        <v>14</v>
      </c>
      <c r="I667" s="8" t="n">
        <v>0.0132953466286799</v>
      </c>
    </row>
    <row r="668" customFormat="false" ht="15" hidden="false" customHeight="false" outlineLevel="0" collapsed="false">
      <c r="A668" s="2" t="n">
        <v>6</v>
      </c>
      <c r="B668" s="2" t="s">
        <v>93</v>
      </c>
      <c r="C668" s="2" t="s">
        <v>156</v>
      </c>
      <c r="D668" s="2" t="s">
        <v>147</v>
      </c>
      <c r="E668" s="2" t="s">
        <v>148</v>
      </c>
      <c r="F668" s="7" t="b">
        <f aca="false">TRUE()</f>
        <v>1</v>
      </c>
      <c r="G668" s="2" t="n">
        <v>1105</v>
      </c>
      <c r="H668" s="2" t="n">
        <v>17</v>
      </c>
      <c r="I668" s="8" t="n">
        <v>0.0153846153846153</v>
      </c>
    </row>
    <row r="669" customFormat="false" ht="15" hidden="false" customHeight="false" outlineLevel="0" collapsed="false">
      <c r="A669" s="2" t="n">
        <v>7</v>
      </c>
      <c r="B669" s="2" t="s">
        <v>94</v>
      </c>
      <c r="C669" s="2" t="s">
        <v>156</v>
      </c>
      <c r="D669" s="2" t="s">
        <v>147</v>
      </c>
      <c r="E669" s="2" t="s">
        <v>148</v>
      </c>
      <c r="F669" s="7" t="b">
        <f aca="false">TRUE()</f>
        <v>1</v>
      </c>
      <c r="G669" s="2" t="n">
        <v>1094</v>
      </c>
      <c r="H669" s="2" t="n">
        <v>21</v>
      </c>
      <c r="I669" s="8" t="n">
        <v>0.0191956124314442</v>
      </c>
    </row>
    <row r="670" customFormat="false" ht="15" hidden="false" customHeight="false" outlineLevel="0" collapsed="false">
      <c r="A670" s="2" t="n">
        <v>8</v>
      </c>
      <c r="B670" s="2" t="s">
        <v>95</v>
      </c>
      <c r="C670" s="2" t="s">
        <v>156</v>
      </c>
      <c r="D670" s="2" t="s">
        <v>147</v>
      </c>
      <c r="E670" s="2" t="s">
        <v>148</v>
      </c>
      <c r="F670" s="7" t="b">
        <f aca="false">TRUE()</f>
        <v>1</v>
      </c>
      <c r="G670" s="2" t="n">
        <v>986</v>
      </c>
      <c r="H670" s="2" t="n">
        <v>21</v>
      </c>
      <c r="I670" s="8" t="n">
        <v>0.0212981744421906</v>
      </c>
    </row>
    <row r="671" customFormat="false" ht="15" hidden="false" customHeight="false" outlineLevel="0" collapsed="false">
      <c r="A671" s="2" t="n">
        <v>9</v>
      </c>
      <c r="B671" s="2" t="s">
        <v>96</v>
      </c>
      <c r="C671" s="2" t="s">
        <v>156</v>
      </c>
      <c r="D671" s="2" t="s">
        <v>147</v>
      </c>
      <c r="E671" s="2" t="s">
        <v>148</v>
      </c>
      <c r="F671" s="7" t="b">
        <f aca="false">TRUE()</f>
        <v>1</v>
      </c>
      <c r="G671" s="2" t="n">
        <v>985</v>
      </c>
      <c r="H671" s="2" t="n">
        <v>25</v>
      </c>
      <c r="I671" s="8" t="n">
        <v>0.0253807106598984</v>
      </c>
    </row>
    <row r="672" customFormat="false" ht="15" hidden="false" customHeight="false" outlineLevel="0" collapsed="false">
      <c r="A672" s="2" t="n">
        <v>10</v>
      </c>
      <c r="B672" s="2" t="s">
        <v>97</v>
      </c>
      <c r="C672" s="2" t="s">
        <v>156</v>
      </c>
      <c r="D672" s="2" t="s">
        <v>147</v>
      </c>
      <c r="E672" s="2" t="s">
        <v>148</v>
      </c>
      <c r="F672" s="7" t="b">
        <f aca="false">TRUE()</f>
        <v>1</v>
      </c>
      <c r="G672" s="2" t="n">
        <v>935</v>
      </c>
      <c r="H672" s="2" t="n">
        <v>28</v>
      </c>
      <c r="I672" s="8" t="n">
        <v>0.0299465240641711</v>
      </c>
    </row>
    <row r="673" customFormat="false" ht="15" hidden="false" customHeight="false" outlineLevel="0" collapsed="false">
      <c r="A673" s="2" t="n">
        <v>11</v>
      </c>
      <c r="B673" s="2" t="s">
        <v>98</v>
      </c>
      <c r="C673" s="2" t="s">
        <v>156</v>
      </c>
      <c r="D673" s="2" t="s">
        <v>147</v>
      </c>
      <c r="E673" s="2" t="s">
        <v>148</v>
      </c>
      <c r="F673" s="7" t="b">
        <f aca="false">TRUE()</f>
        <v>1</v>
      </c>
      <c r="G673" s="2" t="n">
        <v>918</v>
      </c>
      <c r="H673" s="2" t="n">
        <v>32</v>
      </c>
      <c r="I673" s="8" t="n">
        <v>0.0348583877995642</v>
      </c>
    </row>
    <row r="674" customFormat="false" ht="15" hidden="false" customHeight="false" outlineLevel="0" collapsed="false">
      <c r="A674" s="2" t="n">
        <v>12</v>
      </c>
      <c r="B674" s="2" t="s">
        <v>99</v>
      </c>
      <c r="C674" s="2" t="s">
        <v>156</v>
      </c>
      <c r="D674" s="2" t="s">
        <v>147</v>
      </c>
      <c r="E674" s="2" t="s">
        <v>148</v>
      </c>
      <c r="F674" s="7" t="b">
        <f aca="false">TRUE()</f>
        <v>1</v>
      </c>
      <c r="G674" s="2" t="n">
        <v>960</v>
      </c>
      <c r="H674" s="2" t="n">
        <v>37</v>
      </c>
      <c r="I674" s="8" t="n">
        <v>0.0385416666666666</v>
      </c>
    </row>
    <row r="675" customFormat="false" ht="15" hidden="false" customHeight="false" outlineLevel="0" collapsed="false">
      <c r="A675" s="2" t="n">
        <v>13</v>
      </c>
      <c r="B675" s="2" t="s">
        <v>100</v>
      </c>
      <c r="C675" s="2" t="s">
        <v>156</v>
      </c>
      <c r="D675" s="2" t="s">
        <v>147</v>
      </c>
      <c r="E675" s="2" t="s">
        <v>148</v>
      </c>
      <c r="F675" s="7" t="b">
        <f aca="false">TRUE()</f>
        <v>1</v>
      </c>
      <c r="G675" s="2" t="n">
        <v>865</v>
      </c>
      <c r="H675" s="2" t="n">
        <v>42</v>
      </c>
      <c r="I675" s="8" t="n">
        <v>0.0485549132947976</v>
      </c>
    </row>
    <row r="676" customFormat="false" ht="15" hidden="false" customHeight="false" outlineLevel="0" collapsed="false">
      <c r="A676" s="2" t="n">
        <v>14</v>
      </c>
      <c r="B676" s="2" t="s">
        <v>101</v>
      </c>
      <c r="C676" s="2" t="s">
        <v>156</v>
      </c>
      <c r="D676" s="2" t="s">
        <v>147</v>
      </c>
      <c r="E676" s="2" t="s">
        <v>148</v>
      </c>
      <c r="F676" s="7" t="b">
        <f aca="false">TRUE()</f>
        <v>1</v>
      </c>
      <c r="G676" s="2" t="n">
        <v>844</v>
      </c>
      <c r="H676" s="2" t="n">
        <v>45</v>
      </c>
      <c r="I676" s="8" t="n">
        <v>0.0533175355450237</v>
      </c>
    </row>
    <row r="677" customFormat="false" ht="15" hidden="false" customHeight="false" outlineLevel="0" collapsed="false">
      <c r="A677" s="2" t="n">
        <v>15</v>
      </c>
      <c r="B677" s="2" t="s">
        <v>102</v>
      </c>
      <c r="C677" s="2" t="s">
        <v>156</v>
      </c>
      <c r="D677" s="2" t="s">
        <v>147</v>
      </c>
      <c r="E677" s="2" t="s">
        <v>148</v>
      </c>
      <c r="F677" s="7" t="b">
        <f aca="false">TRUE()</f>
        <v>1</v>
      </c>
      <c r="G677" s="2" t="n">
        <v>952</v>
      </c>
      <c r="H677" s="2" t="n">
        <v>59</v>
      </c>
      <c r="I677" s="8" t="n">
        <v>0.0619747899159663</v>
      </c>
    </row>
    <row r="678" customFormat="false" ht="15" hidden="false" customHeight="false" outlineLevel="0" collapsed="false">
      <c r="A678" s="2" t="n">
        <v>16</v>
      </c>
      <c r="B678" s="2" t="s">
        <v>103</v>
      </c>
      <c r="C678" s="2" t="s">
        <v>156</v>
      </c>
      <c r="D678" s="2" t="s">
        <v>147</v>
      </c>
      <c r="E678" s="2" t="s">
        <v>148</v>
      </c>
      <c r="F678" s="7" t="b">
        <f aca="false">TRUE()</f>
        <v>1</v>
      </c>
      <c r="G678" s="2" t="n">
        <v>1066</v>
      </c>
      <c r="H678" s="2" t="n">
        <v>77</v>
      </c>
      <c r="I678" s="8" t="n">
        <v>0.0722326454033771</v>
      </c>
    </row>
    <row r="679" customFormat="false" ht="15" hidden="false" customHeight="false" outlineLevel="0" collapsed="false">
      <c r="A679" s="2" t="n">
        <v>17</v>
      </c>
      <c r="B679" s="2" t="s">
        <v>104</v>
      </c>
      <c r="C679" s="2" t="s">
        <v>156</v>
      </c>
      <c r="D679" s="2" t="s">
        <v>147</v>
      </c>
      <c r="E679" s="2" t="s">
        <v>148</v>
      </c>
      <c r="F679" s="7" t="b">
        <f aca="false">TRUE()</f>
        <v>1</v>
      </c>
      <c r="G679" s="2" t="n">
        <v>1125</v>
      </c>
      <c r="H679" s="2" t="n">
        <v>85</v>
      </c>
      <c r="I679" s="8" t="n">
        <v>0.0755555555555555</v>
      </c>
    </row>
    <row r="680" customFormat="false" ht="15" hidden="false" customHeight="false" outlineLevel="0" collapsed="false">
      <c r="A680" s="2" t="n">
        <v>18</v>
      </c>
      <c r="B680" s="2" t="s">
        <v>105</v>
      </c>
      <c r="C680" s="2" t="s">
        <v>156</v>
      </c>
      <c r="D680" s="2" t="s">
        <v>147</v>
      </c>
      <c r="E680" s="2" t="s">
        <v>148</v>
      </c>
      <c r="F680" s="7" t="b">
        <f aca="false">TRUE()</f>
        <v>1</v>
      </c>
      <c r="G680" s="2" t="n">
        <v>1299</v>
      </c>
      <c r="H680" s="2" t="n">
        <v>116</v>
      </c>
      <c r="I680" s="8" t="n">
        <v>0.0892994611239414</v>
      </c>
    </row>
    <row r="681" customFormat="false" ht="15" hidden="false" customHeight="false" outlineLevel="0" collapsed="false">
      <c r="A681" s="2" t="n">
        <v>19</v>
      </c>
      <c r="B681" s="2" t="s">
        <v>106</v>
      </c>
      <c r="C681" s="2" t="s">
        <v>156</v>
      </c>
      <c r="D681" s="2" t="s">
        <v>147</v>
      </c>
      <c r="E681" s="2" t="s">
        <v>148</v>
      </c>
      <c r="F681" s="7" t="b">
        <f aca="false">TRUE()</f>
        <v>1</v>
      </c>
      <c r="G681" s="2" t="n">
        <v>1203</v>
      </c>
      <c r="H681" s="2" t="n">
        <v>120</v>
      </c>
      <c r="I681" s="8" t="n">
        <v>0.0997506234413965</v>
      </c>
    </row>
    <row r="682" customFormat="false" ht="15" hidden="false" customHeight="false" outlineLevel="0" collapsed="false">
      <c r="A682" s="2" t="n">
        <v>20</v>
      </c>
      <c r="B682" s="2" t="s">
        <v>107</v>
      </c>
      <c r="C682" s="2" t="s">
        <v>156</v>
      </c>
      <c r="D682" s="2" t="s">
        <v>147</v>
      </c>
      <c r="E682" s="2" t="s">
        <v>148</v>
      </c>
      <c r="F682" s="7" t="b">
        <f aca="false">TRUE()</f>
        <v>1</v>
      </c>
      <c r="G682" s="2" t="n">
        <v>1205</v>
      </c>
      <c r="H682" s="2" t="n">
        <v>131</v>
      </c>
      <c r="I682" s="8" t="n">
        <v>0.108713692946058</v>
      </c>
    </row>
    <row r="683" customFormat="false" ht="15" hidden="false" customHeight="false" outlineLevel="0" collapsed="false">
      <c r="A683" s="2" t="n">
        <v>21</v>
      </c>
      <c r="B683" s="2" t="s">
        <v>108</v>
      </c>
      <c r="C683" s="2" t="s">
        <v>156</v>
      </c>
      <c r="D683" s="2" t="s">
        <v>147</v>
      </c>
      <c r="E683" s="2" t="s">
        <v>148</v>
      </c>
      <c r="F683" s="7" t="b">
        <f aca="false">TRUE()</f>
        <v>1</v>
      </c>
      <c r="G683" s="2" t="n">
        <v>1204</v>
      </c>
      <c r="H683" s="2" t="n">
        <v>142</v>
      </c>
      <c r="I683" s="8" t="n">
        <v>0.117940199335548</v>
      </c>
    </row>
    <row r="684" customFormat="false" ht="15" hidden="false" customHeight="false" outlineLevel="0" collapsed="false">
      <c r="A684" s="2" t="n">
        <v>22</v>
      </c>
      <c r="B684" s="2" t="s">
        <v>109</v>
      </c>
      <c r="C684" s="2" t="s">
        <v>156</v>
      </c>
      <c r="D684" s="2" t="s">
        <v>147</v>
      </c>
      <c r="E684" s="2" t="s">
        <v>148</v>
      </c>
      <c r="F684" s="7" t="b">
        <f aca="false">TRUE()</f>
        <v>1</v>
      </c>
      <c r="G684" s="2" t="n">
        <v>1234</v>
      </c>
      <c r="H684" s="2" t="n">
        <v>154</v>
      </c>
      <c r="I684" s="8" t="n">
        <v>0.124797406807131</v>
      </c>
    </row>
    <row r="685" customFormat="false" ht="15" hidden="false" customHeight="false" outlineLevel="0" collapsed="false">
      <c r="A685" s="2" t="n">
        <v>23</v>
      </c>
      <c r="B685" s="2" t="s">
        <v>110</v>
      </c>
      <c r="C685" s="2" t="s">
        <v>156</v>
      </c>
      <c r="D685" s="2" t="s">
        <v>147</v>
      </c>
      <c r="E685" s="2" t="s">
        <v>148</v>
      </c>
      <c r="F685" s="7" t="b">
        <f aca="false">TRUE()</f>
        <v>1</v>
      </c>
      <c r="G685" s="2" t="n">
        <v>1053</v>
      </c>
      <c r="H685" s="2" t="n">
        <v>168</v>
      </c>
      <c r="I685" s="8" t="n">
        <v>0.15954415954416</v>
      </c>
    </row>
    <row r="686" customFormat="false" ht="15" hidden="false" customHeight="false" outlineLevel="0" collapsed="false">
      <c r="A686" s="2" t="n">
        <v>24</v>
      </c>
      <c r="B686" s="2" t="s">
        <v>111</v>
      </c>
      <c r="C686" s="2" t="s">
        <v>156</v>
      </c>
      <c r="D686" s="2" t="s">
        <v>147</v>
      </c>
      <c r="E686" s="2" t="s">
        <v>148</v>
      </c>
      <c r="F686" s="7" t="b">
        <f aca="false">TRUE()</f>
        <v>1</v>
      </c>
      <c r="G686" s="2" t="n">
        <v>1071</v>
      </c>
      <c r="H686" s="2" t="n">
        <v>166</v>
      </c>
      <c r="I686" s="8" t="n">
        <v>0.15499533146592</v>
      </c>
    </row>
    <row r="687" customFormat="false" ht="15" hidden="false" customHeight="false" outlineLevel="0" collapsed="false">
      <c r="A687" s="2" t="n">
        <v>25</v>
      </c>
      <c r="B687" s="2" t="s">
        <v>112</v>
      </c>
      <c r="C687" s="2" t="s">
        <v>156</v>
      </c>
      <c r="D687" s="2" t="s">
        <v>147</v>
      </c>
      <c r="E687" s="2" t="s">
        <v>148</v>
      </c>
      <c r="F687" s="7" t="b">
        <f aca="false">TRUE()</f>
        <v>1</v>
      </c>
      <c r="G687" s="2" t="n">
        <v>949</v>
      </c>
      <c r="H687" s="2" t="n">
        <v>160</v>
      </c>
      <c r="I687" s="8" t="n">
        <v>0.168598524762908</v>
      </c>
    </row>
    <row r="688" customFormat="false" ht="15" hidden="false" customHeight="false" outlineLevel="0" collapsed="false">
      <c r="A688" s="2" t="n">
        <v>26</v>
      </c>
      <c r="B688" s="2" t="s">
        <v>113</v>
      </c>
      <c r="C688" s="2" t="s">
        <v>156</v>
      </c>
      <c r="D688" s="2" t="s">
        <v>147</v>
      </c>
      <c r="E688" s="2" t="s">
        <v>148</v>
      </c>
      <c r="F688" s="7" t="b">
        <f aca="false">TRUE()</f>
        <v>1</v>
      </c>
      <c r="G688" s="2" t="n">
        <v>1078</v>
      </c>
      <c r="H688" s="2" t="n">
        <v>215</v>
      </c>
      <c r="I688" s="8" t="n">
        <v>0.199443413729128</v>
      </c>
    </row>
    <row r="689" customFormat="false" ht="15" hidden="false" customHeight="false" outlineLevel="0" collapsed="false">
      <c r="A689" s="2" t="n">
        <v>27</v>
      </c>
      <c r="B689" s="2" t="s">
        <v>114</v>
      </c>
      <c r="C689" s="2" t="s">
        <v>156</v>
      </c>
      <c r="D689" s="2" t="s">
        <v>147</v>
      </c>
      <c r="E689" s="2" t="s">
        <v>148</v>
      </c>
      <c r="F689" s="7" t="b">
        <f aca="false">TRUE()</f>
        <v>1</v>
      </c>
      <c r="G689" s="2" t="n">
        <v>1065</v>
      </c>
      <c r="H689" s="2" t="n">
        <v>215</v>
      </c>
      <c r="I689" s="8" t="n">
        <v>0.2018779342723</v>
      </c>
    </row>
    <row r="690" customFormat="false" ht="15" hidden="false" customHeight="false" outlineLevel="0" collapsed="false">
      <c r="A690" s="2" t="n">
        <v>28</v>
      </c>
      <c r="B690" s="2" t="s">
        <v>115</v>
      </c>
      <c r="C690" s="2" t="s">
        <v>156</v>
      </c>
      <c r="D690" s="2" t="s">
        <v>147</v>
      </c>
      <c r="E690" s="2" t="s">
        <v>148</v>
      </c>
      <c r="F690" s="7" t="b">
        <f aca="false">TRUE()</f>
        <v>1</v>
      </c>
      <c r="G690" s="2" t="n">
        <v>1116</v>
      </c>
      <c r="H690" s="2" t="n">
        <v>241</v>
      </c>
      <c r="I690" s="8" t="n">
        <v>0.21594982078853</v>
      </c>
    </row>
    <row r="691" customFormat="false" ht="15" hidden="false" customHeight="false" outlineLevel="0" collapsed="false">
      <c r="A691" s="2" t="n">
        <v>29</v>
      </c>
      <c r="B691" s="2" t="s">
        <v>116</v>
      </c>
      <c r="C691" s="2" t="s">
        <v>156</v>
      </c>
      <c r="D691" s="2" t="s">
        <v>147</v>
      </c>
      <c r="E691" s="2" t="s">
        <v>148</v>
      </c>
      <c r="F691" s="7" t="b">
        <f aca="false">TRUE()</f>
        <v>1</v>
      </c>
      <c r="G691" s="2" t="n">
        <v>1152</v>
      </c>
      <c r="H691" s="2" t="n">
        <v>265</v>
      </c>
      <c r="I691" s="8" t="n">
        <v>0.230034722222222</v>
      </c>
    </row>
    <row r="692" customFormat="false" ht="15" hidden="false" customHeight="false" outlineLevel="0" collapsed="false">
      <c r="A692" s="2" t="n">
        <v>30</v>
      </c>
      <c r="B692" s="2" t="s">
        <v>117</v>
      </c>
      <c r="C692" s="2" t="s">
        <v>156</v>
      </c>
      <c r="D692" s="2" t="s">
        <v>147</v>
      </c>
      <c r="E692" s="2" t="s">
        <v>148</v>
      </c>
      <c r="F692" s="7" t="b">
        <f aca="false">TRUE()</f>
        <v>1</v>
      </c>
      <c r="G692" s="2" t="n">
        <v>1259</v>
      </c>
      <c r="H692" s="2" t="n">
        <v>317</v>
      </c>
      <c r="I692" s="8" t="n">
        <v>0.251787132644956</v>
      </c>
    </row>
    <row r="693" customFormat="false" ht="15" hidden="false" customHeight="false" outlineLevel="0" collapsed="false">
      <c r="A693" s="2" t="n">
        <v>31</v>
      </c>
      <c r="B693" s="2" t="s">
        <v>118</v>
      </c>
      <c r="C693" s="2" t="s">
        <v>156</v>
      </c>
      <c r="D693" s="2" t="s">
        <v>147</v>
      </c>
      <c r="E693" s="2" t="s">
        <v>148</v>
      </c>
      <c r="F693" s="7" t="b">
        <f aca="false">TRUE()</f>
        <v>1</v>
      </c>
      <c r="G693" s="2" t="n">
        <v>1216</v>
      </c>
      <c r="H693" s="2" t="n">
        <v>325</v>
      </c>
      <c r="I693" s="8" t="n">
        <v>0.267269736842105</v>
      </c>
    </row>
    <row r="694" customFormat="false" ht="15" hidden="false" customHeight="false" outlineLevel="0" collapsed="false">
      <c r="A694" s="2" t="n">
        <v>32</v>
      </c>
      <c r="B694" s="2" t="s">
        <v>119</v>
      </c>
      <c r="C694" s="2" t="s">
        <v>156</v>
      </c>
      <c r="D694" s="2" t="s">
        <v>147</v>
      </c>
      <c r="E694" s="2" t="s">
        <v>148</v>
      </c>
      <c r="F694" s="7" t="b">
        <f aca="false">TRUE()</f>
        <v>1</v>
      </c>
      <c r="G694" s="2" t="n">
        <v>1179</v>
      </c>
      <c r="H694" s="2" t="n">
        <v>355</v>
      </c>
      <c r="I694" s="8" t="n">
        <v>0.301102629346904</v>
      </c>
    </row>
    <row r="695" customFormat="false" ht="15" hidden="false" customHeight="false" outlineLevel="0" collapsed="false">
      <c r="A695" s="2" t="n">
        <v>33</v>
      </c>
      <c r="B695" s="2" t="s">
        <v>120</v>
      </c>
      <c r="C695" s="2" t="s">
        <v>156</v>
      </c>
      <c r="D695" s="2" t="s">
        <v>147</v>
      </c>
      <c r="E695" s="2" t="s">
        <v>148</v>
      </c>
      <c r="F695" s="7" t="b">
        <f aca="false">TRUE()</f>
        <v>1</v>
      </c>
      <c r="G695" s="2" t="n">
        <v>1318</v>
      </c>
      <c r="H695" s="2" t="n">
        <v>332</v>
      </c>
      <c r="I695" s="8" t="n">
        <v>0.251896813353566</v>
      </c>
    </row>
    <row r="696" customFormat="false" ht="15" hidden="false" customHeight="false" outlineLevel="0" collapsed="false">
      <c r="A696" s="2" t="n">
        <v>34</v>
      </c>
      <c r="B696" s="2" t="s">
        <v>121</v>
      </c>
      <c r="C696" s="2" t="s">
        <v>156</v>
      </c>
      <c r="D696" s="2" t="s">
        <v>147</v>
      </c>
      <c r="E696" s="2" t="s">
        <v>148</v>
      </c>
      <c r="F696" s="7" t="b">
        <f aca="false">TRUE()</f>
        <v>1</v>
      </c>
      <c r="G696" s="2" t="n">
        <v>1178</v>
      </c>
      <c r="H696" s="2" t="n">
        <v>336</v>
      </c>
      <c r="I696" s="8" t="n">
        <v>0.285229202037351</v>
      </c>
    </row>
    <row r="697" customFormat="false" ht="15" hidden="false" customHeight="false" outlineLevel="0" collapsed="false">
      <c r="A697" s="2" t="n">
        <v>35</v>
      </c>
      <c r="B697" s="2" t="s">
        <v>122</v>
      </c>
      <c r="C697" s="2" t="s">
        <v>156</v>
      </c>
      <c r="D697" s="2" t="s">
        <v>147</v>
      </c>
      <c r="E697" s="2" t="s">
        <v>148</v>
      </c>
      <c r="F697" s="7" t="b">
        <f aca="false">TRUE()</f>
        <v>1</v>
      </c>
      <c r="G697" s="2" t="n">
        <v>1159</v>
      </c>
      <c r="H697" s="2" t="n">
        <v>407</v>
      </c>
      <c r="I697" s="8" t="n">
        <v>0.351164797238999</v>
      </c>
    </row>
    <row r="698" customFormat="false" ht="15" hidden="false" customHeight="false" outlineLevel="0" collapsed="false">
      <c r="A698" s="2" t="n">
        <v>36</v>
      </c>
      <c r="B698" s="2" t="s">
        <v>123</v>
      </c>
      <c r="C698" s="2" t="s">
        <v>156</v>
      </c>
      <c r="D698" s="2" t="s">
        <v>147</v>
      </c>
      <c r="E698" s="2" t="s">
        <v>148</v>
      </c>
      <c r="F698" s="7" t="b">
        <f aca="false">TRUE()</f>
        <v>1</v>
      </c>
      <c r="G698" s="2" t="n">
        <v>1060</v>
      </c>
      <c r="H698" s="2" t="n">
        <v>348</v>
      </c>
      <c r="I698" s="8" t="n">
        <v>0.328301886792453</v>
      </c>
    </row>
    <row r="699" customFormat="false" ht="15" hidden="false" customHeight="false" outlineLevel="0" collapsed="false">
      <c r="A699" s="2" t="n">
        <v>37</v>
      </c>
      <c r="B699" s="2" t="s">
        <v>124</v>
      </c>
      <c r="C699" s="2" t="s">
        <v>156</v>
      </c>
      <c r="D699" s="2" t="s">
        <v>147</v>
      </c>
      <c r="E699" s="2" t="s">
        <v>148</v>
      </c>
      <c r="F699" s="7" t="b">
        <f aca="false">TRUE()</f>
        <v>1</v>
      </c>
      <c r="G699" s="2" t="n">
        <v>1180</v>
      </c>
      <c r="H699" s="2" t="n">
        <v>404</v>
      </c>
      <c r="I699" s="8" t="n">
        <v>0.342372881355932</v>
      </c>
    </row>
    <row r="700" customFormat="false" ht="15" hidden="false" customHeight="false" outlineLevel="0" collapsed="false">
      <c r="A700" s="2" t="n">
        <v>38</v>
      </c>
      <c r="B700" s="2" t="s">
        <v>125</v>
      </c>
      <c r="C700" s="2" t="s">
        <v>156</v>
      </c>
      <c r="D700" s="2" t="s">
        <v>147</v>
      </c>
      <c r="E700" s="2" t="s">
        <v>148</v>
      </c>
      <c r="F700" s="7" t="b">
        <f aca="false">TRUE()</f>
        <v>1</v>
      </c>
      <c r="G700" s="2" t="n">
        <v>1066</v>
      </c>
      <c r="H700" s="2" t="n">
        <v>359</v>
      </c>
      <c r="I700" s="8" t="n">
        <v>0.336772983114447</v>
      </c>
    </row>
    <row r="701" customFormat="false" ht="15" hidden="false" customHeight="false" outlineLevel="0" collapsed="false">
      <c r="A701" s="2" t="n">
        <v>39</v>
      </c>
      <c r="B701" s="2" t="s">
        <v>126</v>
      </c>
      <c r="C701" s="2" t="s">
        <v>156</v>
      </c>
      <c r="D701" s="2" t="s">
        <v>147</v>
      </c>
      <c r="E701" s="2" t="s">
        <v>148</v>
      </c>
      <c r="F701" s="7" t="b">
        <f aca="false">TRUE()</f>
        <v>1</v>
      </c>
      <c r="G701" s="2" t="n">
        <v>1231</v>
      </c>
      <c r="H701" s="2" t="n">
        <v>401</v>
      </c>
      <c r="I701" s="8" t="n">
        <v>0.325751421608448</v>
      </c>
    </row>
    <row r="702" customFormat="false" ht="15" hidden="false" customHeight="false" outlineLevel="0" collapsed="false">
      <c r="A702" s="2" t="n">
        <v>40</v>
      </c>
      <c r="B702" s="2" t="s">
        <v>127</v>
      </c>
      <c r="C702" s="2" t="s">
        <v>156</v>
      </c>
      <c r="D702" s="2" t="s">
        <v>147</v>
      </c>
      <c r="E702" s="2" t="s">
        <v>148</v>
      </c>
      <c r="F702" s="7" t="b">
        <f aca="false">TRUE()</f>
        <v>1</v>
      </c>
      <c r="G702" s="2" t="n">
        <v>1291</v>
      </c>
      <c r="H702" s="2" t="n">
        <v>570</v>
      </c>
      <c r="I702" s="8" t="n">
        <v>0.441518202943455</v>
      </c>
    </row>
    <row r="703" customFormat="false" ht="15" hidden="false" customHeight="false" outlineLevel="0" collapsed="false">
      <c r="A703" s="2" t="n">
        <v>41</v>
      </c>
      <c r="B703" s="2" t="s">
        <v>128</v>
      </c>
      <c r="C703" s="2" t="s">
        <v>156</v>
      </c>
      <c r="D703" s="2" t="s">
        <v>147</v>
      </c>
      <c r="E703" s="2" t="s">
        <v>148</v>
      </c>
      <c r="F703" s="7" t="b">
        <f aca="false">TRUE()</f>
        <v>1</v>
      </c>
      <c r="G703" s="2" t="n">
        <v>1226</v>
      </c>
      <c r="H703" s="2" t="n">
        <v>514</v>
      </c>
      <c r="I703" s="8" t="n">
        <v>0.419249592169657</v>
      </c>
    </row>
    <row r="704" customFormat="false" ht="15" hidden="false" customHeight="false" outlineLevel="0" collapsed="false">
      <c r="A704" s="2" t="n">
        <v>42</v>
      </c>
      <c r="B704" s="2" t="s">
        <v>129</v>
      </c>
      <c r="C704" s="2" t="s">
        <v>156</v>
      </c>
      <c r="D704" s="2" t="s">
        <v>147</v>
      </c>
      <c r="E704" s="2" t="s">
        <v>148</v>
      </c>
      <c r="F704" s="7" t="b">
        <f aca="false">TRUE()</f>
        <v>1</v>
      </c>
      <c r="G704" s="2" t="n">
        <v>1213</v>
      </c>
      <c r="H704" s="2" t="n">
        <v>463</v>
      </c>
      <c r="I704" s="8" t="n">
        <v>0.381698268755153</v>
      </c>
    </row>
    <row r="705" customFormat="false" ht="15" hidden="false" customHeight="false" outlineLevel="0" collapsed="false">
      <c r="A705" s="2" t="n">
        <v>43</v>
      </c>
      <c r="B705" s="2" t="s">
        <v>130</v>
      </c>
      <c r="C705" s="2" t="s">
        <v>156</v>
      </c>
      <c r="D705" s="2" t="s">
        <v>147</v>
      </c>
      <c r="E705" s="2" t="s">
        <v>148</v>
      </c>
      <c r="F705" s="7" t="b">
        <f aca="false">TRUE()</f>
        <v>1</v>
      </c>
      <c r="G705" s="2" t="n">
        <v>1414</v>
      </c>
      <c r="H705" s="2" t="n">
        <v>537</v>
      </c>
      <c r="I705" s="8" t="n">
        <v>0.37977369165488</v>
      </c>
    </row>
    <row r="706" customFormat="false" ht="15" hidden="false" customHeight="false" outlineLevel="0" collapsed="false">
      <c r="A706" s="2" t="n">
        <v>44</v>
      </c>
      <c r="B706" s="2" t="s">
        <v>131</v>
      </c>
      <c r="C706" s="2" t="s">
        <v>156</v>
      </c>
      <c r="D706" s="2" t="s">
        <v>147</v>
      </c>
      <c r="E706" s="2" t="s">
        <v>148</v>
      </c>
      <c r="F706" s="7" t="b">
        <f aca="false">TRUE()</f>
        <v>1</v>
      </c>
      <c r="G706" s="2" t="n">
        <v>1337</v>
      </c>
      <c r="H706" s="2" t="n">
        <v>508</v>
      </c>
      <c r="I706" s="8" t="n">
        <v>0.379955123410621</v>
      </c>
    </row>
    <row r="707" customFormat="false" ht="15" hidden="false" customHeight="false" outlineLevel="0" collapsed="false">
      <c r="A707" s="2" t="n">
        <v>45</v>
      </c>
      <c r="B707" s="2" t="s">
        <v>132</v>
      </c>
      <c r="C707" s="2" t="s">
        <v>156</v>
      </c>
      <c r="D707" s="2" t="s">
        <v>147</v>
      </c>
      <c r="E707" s="2" t="s">
        <v>148</v>
      </c>
      <c r="F707" s="7" t="b">
        <f aca="false">TRUE()</f>
        <v>1</v>
      </c>
      <c r="G707" s="2" t="n">
        <v>1289</v>
      </c>
      <c r="H707" s="2" t="n">
        <v>499</v>
      </c>
      <c r="I707" s="8" t="n">
        <v>0.387121799844841</v>
      </c>
    </row>
    <row r="708" customFormat="false" ht="15" hidden="false" customHeight="false" outlineLevel="0" collapsed="false">
      <c r="A708" s="2" t="n">
        <v>46</v>
      </c>
      <c r="B708" s="2" t="s">
        <v>133</v>
      </c>
      <c r="C708" s="2" t="s">
        <v>156</v>
      </c>
      <c r="D708" s="2" t="s">
        <v>147</v>
      </c>
      <c r="E708" s="2" t="s">
        <v>148</v>
      </c>
      <c r="F708" s="7" t="b">
        <f aca="false">TRUE()</f>
        <v>1</v>
      </c>
      <c r="G708" s="2" t="n">
        <v>1139</v>
      </c>
      <c r="H708" s="2" t="n">
        <v>441</v>
      </c>
      <c r="I708" s="8" t="n">
        <v>0.387181738366989</v>
      </c>
    </row>
    <row r="709" customFormat="false" ht="15" hidden="false" customHeight="false" outlineLevel="0" collapsed="false">
      <c r="A709" s="2" t="n">
        <v>47</v>
      </c>
      <c r="B709" s="2" t="s">
        <v>134</v>
      </c>
      <c r="C709" s="2" t="s">
        <v>156</v>
      </c>
      <c r="D709" s="2" t="s">
        <v>147</v>
      </c>
      <c r="E709" s="2" t="s">
        <v>148</v>
      </c>
      <c r="F709" s="7" t="b">
        <f aca="false">TRUE()</f>
        <v>1</v>
      </c>
      <c r="G709" s="2" t="n">
        <v>1125</v>
      </c>
      <c r="H709" s="2" t="n">
        <v>487</v>
      </c>
      <c r="I709" s="8" t="n">
        <v>0.432888888888889</v>
      </c>
    </row>
    <row r="710" customFormat="false" ht="15" hidden="false" customHeight="false" outlineLevel="0" collapsed="false">
      <c r="A710" s="2" t="n">
        <v>48</v>
      </c>
      <c r="B710" s="2" t="s">
        <v>135</v>
      </c>
      <c r="C710" s="2" t="s">
        <v>156</v>
      </c>
      <c r="D710" s="2" t="s">
        <v>147</v>
      </c>
      <c r="E710" s="2" t="s">
        <v>148</v>
      </c>
      <c r="F710" s="7" t="b">
        <f aca="false">TRUE()</f>
        <v>1</v>
      </c>
      <c r="G710" s="2" t="n">
        <v>1210</v>
      </c>
      <c r="H710" s="2" t="n">
        <v>516</v>
      </c>
      <c r="I710" s="8" t="n">
        <v>0.426446280991736</v>
      </c>
    </row>
    <row r="711" customFormat="false" ht="15" hidden="false" customHeight="false" outlineLevel="0" collapsed="false">
      <c r="A711" s="2" t="n">
        <v>49</v>
      </c>
      <c r="B711" s="2" t="s">
        <v>136</v>
      </c>
      <c r="C711" s="2" t="s">
        <v>156</v>
      </c>
      <c r="D711" s="2" t="s">
        <v>147</v>
      </c>
      <c r="E711" s="2" t="s">
        <v>148</v>
      </c>
      <c r="F711" s="7" t="b">
        <f aca="false">TRUE()</f>
        <v>1</v>
      </c>
      <c r="G711" s="2" t="n">
        <v>1005</v>
      </c>
      <c r="H711" s="2" t="n">
        <v>436</v>
      </c>
      <c r="I711" s="8" t="n">
        <v>0.433830845771144</v>
      </c>
    </row>
    <row r="712" customFormat="false" ht="15" hidden="false" customHeight="false" outlineLevel="0" collapsed="false">
      <c r="A712" s="2" t="n">
        <v>50</v>
      </c>
      <c r="B712" s="2" t="s">
        <v>137</v>
      </c>
      <c r="C712" s="2" t="s">
        <v>156</v>
      </c>
      <c r="D712" s="2" t="s">
        <v>147</v>
      </c>
      <c r="E712" s="2" t="s">
        <v>148</v>
      </c>
      <c r="F712" s="7" t="b">
        <f aca="false">TRUE()</f>
        <v>1</v>
      </c>
      <c r="G712" s="2" t="n">
        <v>1014</v>
      </c>
      <c r="H712" s="2" t="n">
        <v>407</v>
      </c>
      <c r="I712" s="8" t="n">
        <v>0.40138067061144</v>
      </c>
    </row>
    <row r="713" customFormat="false" ht="15" hidden="false" customHeight="false" outlineLevel="0" collapsed="false">
      <c r="A713" s="2" t="n">
        <v>51</v>
      </c>
      <c r="B713" s="2" t="s">
        <v>138</v>
      </c>
      <c r="C713" s="2" t="s">
        <v>156</v>
      </c>
      <c r="D713" s="2" t="s">
        <v>147</v>
      </c>
      <c r="E713" s="2" t="s">
        <v>148</v>
      </c>
      <c r="F713" s="7" t="b">
        <f aca="false">TRUE()</f>
        <v>1</v>
      </c>
      <c r="G713" s="2" t="n">
        <v>1214</v>
      </c>
      <c r="H713" s="2" t="n">
        <v>500</v>
      </c>
      <c r="I713" s="8" t="n">
        <v>0.411861614497529</v>
      </c>
    </row>
    <row r="714" customFormat="false" ht="15" hidden="false" customHeight="false" outlineLevel="0" collapsed="false">
      <c r="A714" s="2" t="n">
        <v>52</v>
      </c>
      <c r="B714" s="2" t="s">
        <v>139</v>
      </c>
      <c r="C714" s="2" t="s">
        <v>156</v>
      </c>
      <c r="D714" s="2" t="s">
        <v>147</v>
      </c>
      <c r="E714" s="2" t="s">
        <v>148</v>
      </c>
      <c r="F714" s="7" t="b">
        <f aca="false">TRUE()</f>
        <v>1</v>
      </c>
      <c r="G714" s="2" t="n">
        <v>1157</v>
      </c>
      <c r="H714" s="2" t="n">
        <v>566</v>
      </c>
      <c r="I714" s="8" t="n">
        <v>0.489196197061366</v>
      </c>
    </row>
    <row r="715" customFormat="false" ht="15" hidden="false" customHeight="false" outlineLevel="0" collapsed="false">
      <c r="A715" s="2" t="n">
        <v>53</v>
      </c>
      <c r="B715" s="2" t="s">
        <v>140</v>
      </c>
      <c r="C715" s="2" t="s">
        <v>156</v>
      </c>
      <c r="D715" s="2" t="s">
        <v>147</v>
      </c>
      <c r="E715" s="2" t="s">
        <v>148</v>
      </c>
      <c r="F715" s="7" t="b">
        <f aca="false">TRUE()</f>
        <v>1</v>
      </c>
      <c r="G715" s="2" t="n">
        <v>1239</v>
      </c>
      <c r="H715" s="2" t="n">
        <v>594</v>
      </c>
      <c r="I715" s="8" t="n">
        <v>0.479418886198547</v>
      </c>
    </row>
    <row r="716" customFormat="false" ht="15" hidden="false" customHeight="false" outlineLevel="0" collapsed="false">
      <c r="A716" s="2" t="n">
        <v>54</v>
      </c>
      <c r="B716" s="2" t="s">
        <v>141</v>
      </c>
      <c r="C716" s="2" t="s">
        <v>156</v>
      </c>
      <c r="D716" s="2" t="s">
        <v>147</v>
      </c>
      <c r="E716" s="2" t="s">
        <v>148</v>
      </c>
      <c r="F716" s="7" t="b">
        <f aca="false">TRUE()</f>
        <v>1</v>
      </c>
      <c r="G716" s="2" t="n">
        <v>1383</v>
      </c>
      <c r="H716" s="2" t="n">
        <v>589</v>
      </c>
      <c r="I716" s="8" t="n">
        <v>0.42588575560376</v>
      </c>
    </row>
    <row r="717" customFormat="false" ht="15" hidden="false" customHeight="false" outlineLevel="0" collapsed="false">
      <c r="A717" s="2" t="n">
        <v>55</v>
      </c>
      <c r="B717" s="2" t="s">
        <v>142</v>
      </c>
      <c r="C717" s="2" t="s">
        <v>156</v>
      </c>
      <c r="D717" s="2" t="s">
        <v>147</v>
      </c>
      <c r="E717" s="2" t="s">
        <v>148</v>
      </c>
      <c r="F717" s="7" t="b">
        <f aca="false">TRUE()</f>
        <v>1</v>
      </c>
      <c r="G717" s="2" t="n">
        <v>1489</v>
      </c>
      <c r="H717" s="2" t="n">
        <v>624</v>
      </c>
      <c r="I717" s="8" t="n">
        <v>0.419073203492277</v>
      </c>
    </row>
    <row r="718" customFormat="false" ht="15" hidden="false" customHeight="false" outlineLevel="0" collapsed="false">
      <c r="A718" s="2" t="n">
        <v>56</v>
      </c>
      <c r="B718" s="2" t="s">
        <v>143</v>
      </c>
      <c r="C718" s="2" t="s">
        <v>156</v>
      </c>
      <c r="D718" s="2" t="s">
        <v>147</v>
      </c>
      <c r="E718" s="2" t="s">
        <v>148</v>
      </c>
      <c r="F718" s="7" t="b">
        <f aca="false">TRUE()</f>
        <v>1</v>
      </c>
      <c r="G718" s="2" t="n">
        <v>1272</v>
      </c>
      <c r="H718" s="2" t="n">
        <v>504</v>
      </c>
      <c r="I718" s="8" t="n">
        <v>0.39622641509434</v>
      </c>
    </row>
    <row r="719" customFormat="false" ht="15" hidden="false" customHeight="false" outlineLevel="0" collapsed="false">
      <c r="A719" s="2" t="n">
        <v>57</v>
      </c>
      <c r="B719" s="2" t="s">
        <v>144</v>
      </c>
      <c r="C719" s="2" t="s">
        <v>156</v>
      </c>
      <c r="D719" s="2" t="s">
        <v>147</v>
      </c>
      <c r="E719" s="2" t="s">
        <v>148</v>
      </c>
      <c r="F719" s="7" t="b">
        <f aca="false">TRUE()</f>
        <v>1</v>
      </c>
      <c r="G719" s="2" t="n">
        <v>1238</v>
      </c>
      <c r="H719" s="2" t="n">
        <v>585</v>
      </c>
      <c r="I719" s="8" t="n">
        <v>0.472536348949919</v>
      </c>
    </row>
    <row r="720" customFormat="false" ht="15" hidden="false" customHeight="false" outlineLevel="0" collapsed="false">
      <c r="A720" s="2" t="n">
        <v>58</v>
      </c>
      <c r="B720" s="2" t="s">
        <v>145</v>
      </c>
      <c r="C720" s="2" t="s">
        <v>156</v>
      </c>
      <c r="D720" s="2" t="s">
        <v>147</v>
      </c>
      <c r="E720" s="2" t="s">
        <v>148</v>
      </c>
      <c r="F720" s="7" t="b">
        <f aca="false">TRUE()</f>
        <v>1</v>
      </c>
      <c r="G720" s="2" t="n">
        <v>1251</v>
      </c>
      <c r="H720" s="2" t="n">
        <v>552</v>
      </c>
      <c r="I720" s="8" t="n">
        <v>0.441247002398082</v>
      </c>
    </row>
    <row r="721" customFormat="false" ht="15" hidden="false" customHeight="false" outlineLevel="0" collapsed="false">
      <c r="A721" s="2" t="n">
        <v>59</v>
      </c>
      <c r="B721" s="2" t="s">
        <v>146</v>
      </c>
      <c r="C721" s="2" t="s">
        <v>156</v>
      </c>
      <c r="D721" s="2" t="s">
        <v>147</v>
      </c>
      <c r="E721" s="2" t="s">
        <v>148</v>
      </c>
      <c r="F721" s="7" t="b">
        <f aca="false">TRUE()</f>
        <v>1</v>
      </c>
      <c r="G721" s="2" t="n">
        <v>1254</v>
      </c>
      <c r="H721" s="2" t="n">
        <v>610</v>
      </c>
      <c r="I721" s="8" t="n">
        <v>0.486443381180223</v>
      </c>
    </row>
    <row r="722" customFormat="false" ht="15" hidden="false" customHeight="false" outlineLevel="0" collapsed="false">
      <c r="A722" s="2" t="n">
        <v>0</v>
      </c>
      <c r="B722" s="2" t="s">
        <v>84</v>
      </c>
      <c r="C722" s="2" t="s">
        <v>156</v>
      </c>
      <c r="D722" s="2" t="s">
        <v>149</v>
      </c>
      <c r="E722" s="2" t="s">
        <v>150</v>
      </c>
      <c r="F722" s="7" t="b">
        <f aca="false">TRUE()</f>
        <v>1</v>
      </c>
      <c r="G722" s="2" t="n">
        <v>3180</v>
      </c>
      <c r="H722" s="2" t="n">
        <v>4</v>
      </c>
      <c r="I722" s="8" t="n">
        <v>0.0012578616352201</v>
      </c>
    </row>
    <row r="723" customFormat="false" ht="15" hidden="false" customHeight="false" outlineLevel="0" collapsed="false">
      <c r="A723" s="2" t="n">
        <v>1</v>
      </c>
      <c r="B723" s="2" t="s">
        <v>88</v>
      </c>
      <c r="C723" s="2" t="s">
        <v>156</v>
      </c>
      <c r="D723" s="2" t="s">
        <v>149</v>
      </c>
      <c r="E723" s="2" t="s">
        <v>150</v>
      </c>
      <c r="F723" s="7" t="b">
        <f aca="false">TRUE()</f>
        <v>1</v>
      </c>
      <c r="G723" s="2" t="n">
        <v>3374</v>
      </c>
      <c r="H723" s="2" t="n">
        <v>12</v>
      </c>
      <c r="I723" s="8" t="n">
        <v>0.0035566093657379</v>
      </c>
    </row>
    <row r="724" customFormat="false" ht="15" hidden="false" customHeight="false" outlineLevel="0" collapsed="false">
      <c r="A724" s="2" t="n">
        <v>2</v>
      </c>
      <c r="B724" s="2" t="s">
        <v>89</v>
      </c>
      <c r="C724" s="2" t="s">
        <v>156</v>
      </c>
      <c r="D724" s="2" t="s">
        <v>149</v>
      </c>
      <c r="E724" s="2" t="s">
        <v>150</v>
      </c>
      <c r="F724" s="7" t="b">
        <f aca="false">TRUE()</f>
        <v>1</v>
      </c>
      <c r="G724" s="2" t="n">
        <v>3526</v>
      </c>
      <c r="H724" s="2" t="n">
        <v>20</v>
      </c>
      <c r="I724" s="8" t="n">
        <v>0.0056721497447532</v>
      </c>
    </row>
    <row r="725" customFormat="false" ht="15" hidden="false" customHeight="false" outlineLevel="0" collapsed="false">
      <c r="A725" s="2" t="n">
        <v>3</v>
      </c>
      <c r="B725" s="2" t="s">
        <v>90</v>
      </c>
      <c r="C725" s="2" t="s">
        <v>156</v>
      </c>
      <c r="D725" s="2" t="s">
        <v>149</v>
      </c>
      <c r="E725" s="2" t="s">
        <v>150</v>
      </c>
      <c r="F725" s="7" t="b">
        <f aca="false">TRUE()</f>
        <v>1</v>
      </c>
      <c r="G725" s="2" t="n">
        <v>3674</v>
      </c>
      <c r="H725" s="2" t="n">
        <v>26</v>
      </c>
      <c r="I725" s="8" t="n">
        <v>0.0070767555797495</v>
      </c>
    </row>
    <row r="726" customFormat="false" ht="15" hidden="false" customHeight="false" outlineLevel="0" collapsed="false">
      <c r="A726" s="2" t="n">
        <v>4</v>
      </c>
      <c r="B726" s="2" t="s">
        <v>91</v>
      </c>
      <c r="C726" s="2" t="s">
        <v>156</v>
      </c>
      <c r="D726" s="2" t="s">
        <v>149</v>
      </c>
      <c r="E726" s="2" t="s">
        <v>150</v>
      </c>
      <c r="F726" s="7" t="b">
        <f aca="false">TRUE()</f>
        <v>1</v>
      </c>
      <c r="G726" s="2" t="n">
        <v>3523</v>
      </c>
      <c r="H726" s="2" t="n">
        <v>32</v>
      </c>
      <c r="I726" s="8" t="n">
        <v>0.0090831677547544</v>
      </c>
    </row>
    <row r="727" customFormat="false" ht="15" hidden="false" customHeight="false" outlineLevel="0" collapsed="false">
      <c r="A727" s="2" t="n">
        <v>5</v>
      </c>
      <c r="B727" s="2" t="s">
        <v>92</v>
      </c>
      <c r="C727" s="2" t="s">
        <v>156</v>
      </c>
      <c r="D727" s="2" t="s">
        <v>149</v>
      </c>
      <c r="E727" s="2" t="s">
        <v>150</v>
      </c>
      <c r="F727" s="7" t="b">
        <f aca="false">TRUE()</f>
        <v>1</v>
      </c>
      <c r="G727" s="2" t="n">
        <v>3538</v>
      </c>
      <c r="H727" s="2" t="n">
        <v>50</v>
      </c>
      <c r="I727" s="8" t="n">
        <v>0.0141322781232334</v>
      </c>
    </row>
    <row r="728" customFormat="false" ht="15" hidden="false" customHeight="false" outlineLevel="0" collapsed="false">
      <c r="A728" s="2" t="n">
        <v>6</v>
      </c>
      <c r="B728" s="2" t="s">
        <v>93</v>
      </c>
      <c r="C728" s="2" t="s">
        <v>156</v>
      </c>
      <c r="D728" s="2" t="s">
        <v>149</v>
      </c>
      <c r="E728" s="2" t="s">
        <v>150</v>
      </c>
      <c r="F728" s="7" t="b">
        <f aca="false">TRUE()</f>
        <v>1</v>
      </c>
      <c r="G728" s="2" t="n">
        <v>3839</v>
      </c>
      <c r="H728" s="2" t="n">
        <v>54</v>
      </c>
      <c r="I728" s="8" t="n">
        <v>0.0140661630632977</v>
      </c>
    </row>
    <row r="729" customFormat="false" ht="15" hidden="false" customHeight="false" outlineLevel="0" collapsed="false">
      <c r="A729" s="2" t="n">
        <v>7</v>
      </c>
      <c r="B729" s="2" t="s">
        <v>94</v>
      </c>
      <c r="C729" s="2" t="s">
        <v>156</v>
      </c>
      <c r="D729" s="2" t="s">
        <v>149</v>
      </c>
      <c r="E729" s="2" t="s">
        <v>150</v>
      </c>
      <c r="F729" s="7" t="b">
        <f aca="false">TRUE()</f>
        <v>1</v>
      </c>
      <c r="G729" s="2" t="n">
        <v>3465</v>
      </c>
      <c r="H729" s="2" t="n">
        <v>59</v>
      </c>
      <c r="I729" s="8" t="n">
        <v>0.017027417027417</v>
      </c>
    </row>
    <row r="730" customFormat="false" ht="15" hidden="false" customHeight="false" outlineLevel="0" collapsed="false">
      <c r="A730" s="2" t="n">
        <v>8</v>
      </c>
      <c r="B730" s="2" t="s">
        <v>95</v>
      </c>
      <c r="C730" s="2" t="s">
        <v>156</v>
      </c>
      <c r="D730" s="2" t="s">
        <v>149</v>
      </c>
      <c r="E730" s="2" t="s">
        <v>150</v>
      </c>
      <c r="F730" s="7" t="b">
        <f aca="false">TRUE()</f>
        <v>1</v>
      </c>
      <c r="G730" s="2" t="n">
        <v>3386</v>
      </c>
      <c r="H730" s="2" t="n">
        <v>81</v>
      </c>
      <c r="I730" s="8" t="n">
        <v>0.0239220318960425</v>
      </c>
    </row>
    <row r="731" customFormat="false" ht="15" hidden="false" customHeight="false" outlineLevel="0" collapsed="false">
      <c r="A731" s="2" t="n">
        <v>9</v>
      </c>
      <c r="B731" s="2" t="s">
        <v>96</v>
      </c>
      <c r="C731" s="2" t="s">
        <v>156</v>
      </c>
      <c r="D731" s="2" t="s">
        <v>149</v>
      </c>
      <c r="E731" s="2" t="s">
        <v>150</v>
      </c>
      <c r="F731" s="7" t="b">
        <f aca="false">TRUE()</f>
        <v>1</v>
      </c>
      <c r="G731" s="2" t="n">
        <v>3314</v>
      </c>
      <c r="H731" s="2" t="n">
        <v>87</v>
      </c>
      <c r="I731" s="8" t="n">
        <v>0.0262522631261315</v>
      </c>
    </row>
    <row r="732" customFormat="false" ht="15" hidden="false" customHeight="false" outlineLevel="0" collapsed="false">
      <c r="A732" s="2" t="n">
        <v>10</v>
      </c>
      <c r="B732" s="2" t="s">
        <v>97</v>
      </c>
      <c r="C732" s="2" t="s">
        <v>156</v>
      </c>
      <c r="D732" s="2" t="s">
        <v>149</v>
      </c>
      <c r="E732" s="2" t="s">
        <v>150</v>
      </c>
      <c r="F732" s="7" t="b">
        <f aca="false">TRUE()</f>
        <v>1</v>
      </c>
      <c r="G732" s="2" t="n">
        <v>3053</v>
      </c>
      <c r="H732" s="2" t="n">
        <v>94</v>
      </c>
      <c r="I732" s="8" t="n">
        <v>0.030789387487717</v>
      </c>
    </row>
    <row r="733" customFormat="false" ht="15" hidden="false" customHeight="false" outlineLevel="0" collapsed="false">
      <c r="A733" s="2" t="n">
        <v>11</v>
      </c>
      <c r="B733" s="2" t="s">
        <v>98</v>
      </c>
      <c r="C733" s="2" t="s">
        <v>156</v>
      </c>
      <c r="D733" s="2" t="s">
        <v>149</v>
      </c>
      <c r="E733" s="2" t="s">
        <v>150</v>
      </c>
      <c r="F733" s="7" t="b">
        <f aca="false">TRUE()</f>
        <v>1</v>
      </c>
      <c r="G733" s="2" t="n">
        <v>2844</v>
      </c>
      <c r="H733" s="2" t="n">
        <v>91</v>
      </c>
      <c r="I733" s="8" t="n">
        <v>0.0319971870604782</v>
      </c>
    </row>
    <row r="734" customFormat="false" ht="15" hidden="false" customHeight="false" outlineLevel="0" collapsed="false">
      <c r="A734" s="2" t="n">
        <v>12</v>
      </c>
      <c r="B734" s="2" t="s">
        <v>99</v>
      </c>
      <c r="C734" s="2" t="s">
        <v>156</v>
      </c>
      <c r="D734" s="2" t="s">
        <v>149</v>
      </c>
      <c r="E734" s="2" t="s">
        <v>150</v>
      </c>
      <c r="F734" s="7" t="b">
        <f aca="false">TRUE()</f>
        <v>1</v>
      </c>
      <c r="G734" s="2" t="n">
        <v>3051</v>
      </c>
      <c r="H734" s="2" t="n">
        <v>132</v>
      </c>
      <c r="I734" s="8" t="n">
        <v>0.0432645034414945</v>
      </c>
    </row>
    <row r="735" customFormat="false" ht="15" hidden="false" customHeight="false" outlineLevel="0" collapsed="false">
      <c r="A735" s="2" t="n">
        <v>13</v>
      </c>
      <c r="B735" s="2" t="s">
        <v>100</v>
      </c>
      <c r="C735" s="2" t="s">
        <v>156</v>
      </c>
      <c r="D735" s="2" t="s">
        <v>149</v>
      </c>
      <c r="E735" s="2" t="s">
        <v>150</v>
      </c>
      <c r="F735" s="7" t="b">
        <f aca="false">TRUE()</f>
        <v>1</v>
      </c>
      <c r="G735" s="2" t="n">
        <v>2893</v>
      </c>
      <c r="H735" s="2" t="n">
        <v>149</v>
      </c>
      <c r="I735" s="8" t="n">
        <v>0.0515036294503975</v>
      </c>
    </row>
    <row r="736" customFormat="false" ht="15" hidden="false" customHeight="false" outlineLevel="0" collapsed="false">
      <c r="A736" s="2" t="n">
        <v>14</v>
      </c>
      <c r="B736" s="2" t="s">
        <v>101</v>
      </c>
      <c r="C736" s="2" t="s">
        <v>156</v>
      </c>
      <c r="D736" s="2" t="s">
        <v>149</v>
      </c>
      <c r="E736" s="2" t="s">
        <v>150</v>
      </c>
      <c r="F736" s="7" t="b">
        <f aca="false">TRUE()</f>
        <v>1</v>
      </c>
      <c r="G736" s="2" t="n">
        <v>3200</v>
      </c>
      <c r="H736" s="2" t="n">
        <v>173</v>
      </c>
      <c r="I736" s="8" t="n">
        <v>0.0540625</v>
      </c>
    </row>
    <row r="737" customFormat="false" ht="15" hidden="false" customHeight="false" outlineLevel="0" collapsed="false">
      <c r="A737" s="2" t="n">
        <v>15</v>
      </c>
      <c r="B737" s="2" t="s">
        <v>102</v>
      </c>
      <c r="C737" s="2" t="s">
        <v>156</v>
      </c>
      <c r="D737" s="2" t="s">
        <v>149</v>
      </c>
      <c r="E737" s="2" t="s">
        <v>150</v>
      </c>
      <c r="F737" s="7" t="b">
        <f aca="false">TRUE()</f>
        <v>1</v>
      </c>
      <c r="G737" s="2" t="n">
        <v>3101</v>
      </c>
      <c r="H737" s="2" t="n">
        <v>169</v>
      </c>
      <c r="I737" s="8" t="n">
        <v>0.0544985488552079</v>
      </c>
    </row>
    <row r="738" customFormat="false" ht="15" hidden="false" customHeight="false" outlineLevel="0" collapsed="false">
      <c r="A738" s="2" t="n">
        <v>16</v>
      </c>
      <c r="B738" s="2" t="s">
        <v>103</v>
      </c>
      <c r="C738" s="2" t="s">
        <v>156</v>
      </c>
      <c r="D738" s="2" t="s">
        <v>149</v>
      </c>
      <c r="E738" s="2" t="s">
        <v>150</v>
      </c>
      <c r="F738" s="7" t="b">
        <f aca="false">TRUE()</f>
        <v>1</v>
      </c>
      <c r="G738" s="2" t="n">
        <v>3688</v>
      </c>
      <c r="H738" s="2" t="n">
        <v>243</v>
      </c>
      <c r="I738" s="8" t="n">
        <v>0.0658893709327548</v>
      </c>
    </row>
    <row r="739" customFormat="false" ht="15" hidden="false" customHeight="false" outlineLevel="0" collapsed="false">
      <c r="A739" s="2" t="n">
        <v>17</v>
      </c>
      <c r="B739" s="2" t="s">
        <v>104</v>
      </c>
      <c r="C739" s="2" t="s">
        <v>156</v>
      </c>
      <c r="D739" s="2" t="s">
        <v>149</v>
      </c>
      <c r="E739" s="2" t="s">
        <v>150</v>
      </c>
      <c r="F739" s="7" t="b">
        <f aca="false">TRUE()</f>
        <v>1</v>
      </c>
      <c r="G739" s="2" t="n">
        <v>4400</v>
      </c>
      <c r="H739" s="2" t="n">
        <v>364</v>
      </c>
      <c r="I739" s="8" t="n">
        <v>0.0827272727272727</v>
      </c>
    </row>
    <row r="740" customFormat="false" ht="15" hidden="false" customHeight="false" outlineLevel="0" collapsed="false">
      <c r="A740" s="2" t="n">
        <v>18</v>
      </c>
      <c r="B740" s="2" t="s">
        <v>105</v>
      </c>
      <c r="C740" s="2" t="s">
        <v>156</v>
      </c>
      <c r="D740" s="2" t="s">
        <v>149</v>
      </c>
      <c r="E740" s="2" t="s">
        <v>150</v>
      </c>
      <c r="F740" s="7" t="b">
        <f aca="false">TRUE()</f>
        <v>1</v>
      </c>
      <c r="G740" s="2" t="n">
        <v>3913</v>
      </c>
      <c r="H740" s="2" t="n">
        <v>299</v>
      </c>
      <c r="I740" s="8" t="n">
        <v>0.0764119601328903</v>
      </c>
    </row>
    <row r="741" customFormat="false" ht="15" hidden="false" customHeight="false" outlineLevel="0" collapsed="false">
      <c r="A741" s="2" t="n">
        <v>19</v>
      </c>
      <c r="B741" s="2" t="s">
        <v>106</v>
      </c>
      <c r="C741" s="2" t="s">
        <v>156</v>
      </c>
      <c r="D741" s="2" t="s">
        <v>149</v>
      </c>
      <c r="E741" s="2" t="s">
        <v>150</v>
      </c>
      <c r="F741" s="7" t="b">
        <f aca="false">TRUE()</f>
        <v>1</v>
      </c>
      <c r="G741" s="2" t="n">
        <v>4119</v>
      </c>
      <c r="H741" s="2" t="n">
        <v>365</v>
      </c>
      <c r="I741" s="8" t="n">
        <v>0.0886137411993202</v>
      </c>
    </row>
    <row r="742" customFormat="false" ht="15" hidden="false" customHeight="false" outlineLevel="0" collapsed="false">
      <c r="A742" s="2" t="n">
        <v>20</v>
      </c>
      <c r="B742" s="2" t="s">
        <v>107</v>
      </c>
      <c r="C742" s="2" t="s">
        <v>156</v>
      </c>
      <c r="D742" s="2" t="s">
        <v>149</v>
      </c>
      <c r="E742" s="2" t="s">
        <v>150</v>
      </c>
      <c r="F742" s="7" t="b">
        <f aca="false">TRUE()</f>
        <v>1</v>
      </c>
      <c r="G742" s="2" t="n">
        <v>4523</v>
      </c>
      <c r="H742" s="2" t="n">
        <v>489</v>
      </c>
      <c r="I742" s="8" t="n">
        <v>0.10811408357285</v>
      </c>
    </row>
    <row r="743" customFormat="false" ht="15" hidden="false" customHeight="false" outlineLevel="0" collapsed="false">
      <c r="A743" s="2" t="n">
        <v>21</v>
      </c>
      <c r="B743" s="2" t="s">
        <v>108</v>
      </c>
      <c r="C743" s="2" t="s">
        <v>156</v>
      </c>
      <c r="D743" s="2" t="s">
        <v>149</v>
      </c>
      <c r="E743" s="2" t="s">
        <v>150</v>
      </c>
      <c r="F743" s="7" t="b">
        <f aca="false">TRUE()</f>
        <v>1</v>
      </c>
      <c r="G743" s="2" t="n">
        <v>4528</v>
      </c>
      <c r="H743" s="2" t="n">
        <v>508</v>
      </c>
      <c r="I743" s="8" t="n">
        <v>0.112190812720848</v>
      </c>
    </row>
    <row r="744" customFormat="false" ht="15" hidden="false" customHeight="false" outlineLevel="0" collapsed="false">
      <c r="A744" s="2" t="n">
        <v>22</v>
      </c>
      <c r="B744" s="2" t="s">
        <v>109</v>
      </c>
      <c r="C744" s="2" t="s">
        <v>156</v>
      </c>
      <c r="D744" s="2" t="s">
        <v>149</v>
      </c>
      <c r="E744" s="2" t="s">
        <v>150</v>
      </c>
      <c r="F744" s="7" t="b">
        <f aca="false">TRUE()</f>
        <v>1</v>
      </c>
      <c r="G744" s="2" t="n">
        <v>4090</v>
      </c>
      <c r="H744" s="2" t="n">
        <v>521</v>
      </c>
      <c r="I744" s="8" t="n">
        <v>0.127383863080685</v>
      </c>
    </row>
    <row r="745" customFormat="false" ht="15" hidden="false" customHeight="false" outlineLevel="0" collapsed="false">
      <c r="A745" s="2" t="n">
        <v>23</v>
      </c>
      <c r="B745" s="2" t="s">
        <v>110</v>
      </c>
      <c r="C745" s="2" t="s">
        <v>156</v>
      </c>
      <c r="D745" s="2" t="s">
        <v>149</v>
      </c>
      <c r="E745" s="2" t="s">
        <v>150</v>
      </c>
      <c r="F745" s="7" t="b">
        <f aca="false">TRUE()</f>
        <v>1</v>
      </c>
      <c r="G745" s="2" t="n">
        <v>4067</v>
      </c>
      <c r="H745" s="2" t="n">
        <v>624</v>
      </c>
      <c r="I745" s="8" t="n">
        <v>0.153430046717482</v>
      </c>
    </row>
    <row r="746" customFormat="false" ht="15" hidden="false" customHeight="false" outlineLevel="0" collapsed="false">
      <c r="A746" s="2" t="n">
        <v>24</v>
      </c>
      <c r="B746" s="2" t="s">
        <v>111</v>
      </c>
      <c r="C746" s="2" t="s">
        <v>156</v>
      </c>
      <c r="D746" s="2" t="s">
        <v>149</v>
      </c>
      <c r="E746" s="2" t="s">
        <v>150</v>
      </c>
      <c r="F746" s="7" t="b">
        <f aca="false">TRUE()</f>
        <v>1</v>
      </c>
      <c r="G746" s="2" t="n">
        <v>3593</v>
      </c>
      <c r="H746" s="2" t="n">
        <v>527</v>
      </c>
      <c r="I746" s="8" t="n">
        <v>0.146674088505427</v>
      </c>
    </row>
    <row r="747" customFormat="false" ht="15" hidden="false" customHeight="false" outlineLevel="0" collapsed="false">
      <c r="A747" s="2" t="n">
        <v>25</v>
      </c>
      <c r="B747" s="2" t="s">
        <v>112</v>
      </c>
      <c r="C747" s="2" t="s">
        <v>156</v>
      </c>
      <c r="D747" s="2" t="s">
        <v>149</v>
      </c>
      <c r="E747" s="2" t="s">
        <v>150</v>
      </c>
      <c r="F747" s="7" t="b">
        <f aca="false">TRUE()</f>
        <v>1</v>
      </c>
      <c r="G747" s="2" t="n">
        <v>3811</v>
      </c>
      <c r="H747" s="2" t="n">
        <v>660</v>
      </c>
      <c r="I747" s="8" t="n">
        <v>0.173182891629494</v>
      </c>
    </row>
    <row r="748" customFormat="false" ht="15" hidden="false" customHeight="false" outlineLevel="0" collapsed="false">
      <c r="A748" s="2" t="n">
        <v>26</v>
      </c>
      <c r="B748" s="2" t="s">
        <v>113</v>
      </c>
      <c r="C748" s="2" t="s">
        <v>156</v>
      </c>
      <c r="D748" s="2" t="s">
        <v>149</v>
      </c>
      <c r="E748" s="2" t="s">
        <v>150</v>
      </c>
      <c r="F748" s="7" t="b">
        <f aca="false">TRUE()</f>
        <v>1</v>
      </c>
      <c r="G748" s="2" t="n">
        <v>3472</v>
      </c>
      <c r="H748" s="2" t="n">
        <v>621</v>
      </c>
      <c r="I748" s="8" t="n">
        <v>0.178859447004608</v>
      </c>
    </row>
    <row r="749" customFormat="false" ht="15" hidden="false" customHeight="false" outlineLevel="0" collapsed="false">
      <c r="A749" s="2" t="n">
        <v>27</v>
      </c>
      <c r="B749" s="2" t="s">
        <v>114</v>
      </c>
      <c r="C749" s="2" t="s">
        <v>156</v>
      </c>
      <c r="D749" s="2" t="s">
        <v>149</v>
      </c>
      <c r="E749" s="2" t="s">
        <v>150</v>
      </c>
      <c r="F749" s="7" t="b">
        <f aca="false">TRUE()</f>
        <v>1</v>
      </c>
      <c r="G749" s="2" t="n">
        <v>3537</v>
      </c>
      <c r="H749" s="2" t="n">
        <v>718</v>
      </c>
      <c r="I749" s="8" t="n">
        <v>0.202996890019791</v>
      </c>
    </row>
    <row r="750" customFormat="false" ht="15" hidden="false" customHeight="false" outlineLevel="0" collapsed="false">
      <c r="A750" s="2" t="n">
        <v>28</v>
      </c>
      <c r="B750" s="2" t="s">
        <v>115</v>
      </c>
      <c r="C750" s="2" t="s">
        <v>156</v>
      </c>
      <c r="D750" s="2" t="s">
        <v>149</v>
      </c>
      <c r="E750" s="2" t="s">
        <v>150</v>
      </c>
      <c r="F750" s="7" t="b">
        <f aca="false">TRUE()</f>
        <v>1</v>
      </c>
      <c r="G750" s="2" t="n">
        <v>4174</v>
      </c>
      <c r="H750" s="2" t="n">
        <v>937</v>
      </c>
      <c r="I750" s="8" t="n">
        <v>0.224484906564447</v>
      </c>
    </row>
    <row r="751" customFormat="false" ht="15" hidden="false" customHeight="false" outlineLevel="0" collapsed="false">
      <c r="A751" s="2" t="n">
        <v>29</v>
      </c>
      <c r="B751" s="2" t="s">
        <v>116</v>
      </c>
      <c r="C751" s="2" t="s">
        <v>156</v>
      </c>
      <c r="D751" s="2" t="s">
        <v>149</v>
      </c>
      <c r="E751" s="2" t="s">
        <v>150</v>
      </c>
      <c r="F751" s="7" t="b">
        <f aca="false">TRUE()</f>
        <v>1</v>
      </c>
      <c r="G751" s="2" t="n">
        <v>4470</v>
      </c>
      <c r="H751" s="2" t="n">
        <v>1082</v>
      </c>
      <c r="I751" s="8" t="n">
        <v>0.242058165548098</v>
      </c>
    </row>
    <row r="752" customFormat="false" ht="15" hidden="false" customHeight="false" outlineLevel="0" collapsed="false">
      <c r="A752" s="2" t="n">
        <v>30</v>
      </c>
      <c r="B752" s="2" t="s">
        <v>117</v>
      </c>
      <c r="C752" s="2" t="s">
        <v>156</v>
      </c>
      <c r="D752" s="2" t="s">
        <v>149</v>
      </c>
      <c r="E752" s="2" t="s">
        <v>150</v>
      </c>
      <c r="F752" s="7" t="b">
        <f aca="false">TRUE()</f>
        <v>1</v>
      </c>
      <c r="G752" s="2" t="n">
        <v>4207</v>
      </c>
      <c r="H752" s="2" t="n">
        <v>1050</v>
      </c>
      <c r="I752" s="8" t="n">
        <v>0.249584026622296</v>
      </c>
    </row>
    <row r="753" customFormat="false" ht="15" hidden="false" customHeight="false" outlineLevel="0" collapsed="false">
      <c r="A753" s="2" t="n">
        <v>31</v>
      </c>
      <c r="B753" s="2" t="s">
        <v>118</v>
      </c>
      <c r="C753" s="2" t="s">
        <v>156</v>
      </c>
      <c r="D753" s="2" t="s">
        <v>149</v>
      </c>
      <c r="E753" s="2" t="s">
        <v>150</v>
      </c>
      <c r="F753" s="7" t="b">
        <f aca="false">TRUE()</f>
        <v>1</v>
      </c>
      <c r="G753" s="2" t="n">
        <v>4439</v>
      </c>
      <c r="H753" s="2" t="n">
        <v>1125</v>
      </c>
      <c r="I753" s="8" t="n">
        <v>0.253435458436585</v>
      </c>
    </row>
    <row r="754" customFormat="false" ht="15" hidden="false" customHeight="false" outlineLevel="0" collapsed="false">
      <c r="A754" s="2" t="n">
        <v>32</v>
      </c>
      <c r="B754" s="2" t="s">
        <v>119</v>
      </c>
      <c r="C754" s="2" t="s">
        <v>156</v>
      </c>
      <c r="D754" s="2" t="s">
        <v>149</v>
      </c>
      <c r="E754" s="2" t="s">
        <v>150</v>
      </c>
      <c r="F754" s="7" t="b">
        <f aca="false">TRUE()</f>
        <v>1</v>
      </c>
      <c r="G754" s="2" t="n">
        <v>4300</v>
      </c>
      <c r="H754" s="2" t="n">
        <v>1270</v>
      </c>
      <c r="I754" s="8" t="n">
        <v>0.295348837209302</v>
      </c>
    </row>
    <row r="755" customFormat="false" ht="15" hidden="false" customHeight="false" outlineLevel="0" collapsed="false">
      <c r="A755" s="2" t="n">
        <v>33</v>
      </c>
      <c r="B755" s="2" t="s">
        <v>120</v>
      </c>
      <c r="C755" s="2" t="s">
        <v>156</v>
      </c>
      <c r="D755" s="2" t="s">
        <v>149</v>
      </c>
      <c r="E755" s="2" t="s">
        <v>150</v>
      </c>
      <c r="F755" s="7" t="b">
        <f aca="false">TRUE()</f>
        <v>1</v>
      </c>
      <c r="G755" s="2" t="n">
        <v>4303</v>
      </c>
      <c r="H755" s="2" t="n">
        <v>1305</v>
      </c>
      <c r="I755" s="8" t="n">
        <v>0.303276783639321</v>
      </c>
    </row>
    <row r="756" customFormat="false" ht="15" hidden="false" customHeight="false" outlineLevel="0" collapsed="false">
      <c r="A756" s="2" t="n">
        <v>34</v>
      </c>
      <c r="B756" s="2" t="s">
        <v>121</v>
      </c>
      <c r="C756" s="2" t="s">
        <v>156</v>
      </c>
      <c r="D756" s="2" t="s">
        <v>149</v>
      </c>
      <c r="E756" s="2" t="s">
        <v>150</v>
      </c>
      <c r="F756" s="7" t="b">
        <f aca="false">TRUE()</f>
        <v>1</v>
      </c>
      <c r="G756" s="2" t="n">
        <v>4230</v>
      </c>
      <c r="H756" s="2" t="n">
        <v>1133</v>
      </c>
      <c r="I756" s="8" t="n">
        <v>0.267848699763593</v>
      </c>
    </row>
    <row r="757" customFormat="false" ht="15" hidden="false" customHeight="false" outlineLevel="0" collapsed="false">
      <c r="A757" s="2" t="n">
        <v>35</v>
      </c>
      <c r="B757" s="2" t="s">
        <v>122</v>
      </c>
      <c r="C757" s="2" t="s">
        <v>156</v>
      </c>
      <c r="D757" s="2" t="s">
        <v>149</v>
      </c>
      <c r="E757" s="2" t="s">
        <v>150</v>
      </c>
      <c r="F757" s="7" t="b">
        <f aca="false">TRUE()</f>
        <v>1</v>
      </c>
      <c r="G757" s="2" t="n">
        <v>3881</v>
      </c>
      <c r="H757" s="2" t="n">
        <v>1179</v>
      </c>
      <c r="I757" s="8" t="n">
        <v>0.303787683586704</v>
      </c>
    </row>
    <row r="758" customFormat="false" ht="15" hidden="false" customHeight="false" outlineLevel="0" collapsed="false">
      <c r="A758" s="2" t="n">
        <v>36</v>
      </c>
      <c r="B758" s="2" t="s">
        <v>123</v>
      </c>
      <c r="C758" s="2" t="s">
        <v>156</v>
      </c>
      <c r="D758" s="2" t="s">
        <v>149</v>
      </c>
      <c r="E758" s="2" t="s">
        <v>150</v>
      </c>
      <c r="F758" s="7" t="b">
        <f aca="false">TRUE()</f>
        <v>1</v>
      </c>
      <c r="G758" s="2" t="n">
        <v>3603</v>
      </c>
      <c r="H758" s="2" t="n">
        <v>1160</v>
      </c>
      <c r="I758" s="8" t="n">
        <v>0.32195392728282</v>
      </c>
    </row>
    <row r="759" customFormat="false" ht="15" hidden="false" customHeight="false" outlineLevel="0" collapsed="false">
      <c r="A759" s="2" t="n">
        <v>37</v>
      </c>
      <c r="B759" s="2" t="s">
        <v>124</v>
      </c>
      <c r="C759" s="2" t="s">
        <v>156</v>
      </c>
      <c r="D759" s="2" t="s">
        <v>149</v>
      </c>
      <c r="E759" s="2" t="s">
        <v>150</v>
      </c>
      <c r="F759" s="7" t="b">
        <f aca="false">TRUE()</f>
        <v>1</v>
      </c>
      <c r="G759" s="2" t="n">
        <v>3593</v>
      </c>
      <c r="H759" s="2" t="n">
        <v>1314</v>
      </c>
      <c r="I759" s="8" t="n">
        <v>0.365711104926246</v>
      </c>
    </row>
    <row r="760" customFormat="false" ht="15" hidden="false" customHeight="false" outlineLevel="0" collapsed="false">
      <c r="A760" s="2" t="n">
        <v>38</v>
      </c>
      <c r="B760" s="2" t="s">
        <v>125</v>
      </c>
      <c r="C760" s="2" t="s">
        <v>156</v>
      </c>
      <c r="D760" s="2" t="s">
        <v>149</v>
      </c>
      <c r="E760" s="2" t="s">
        <v>150</v>
      </c>
      <c r="F760" s="7" t="b">
        <f aca="false">TRUE()</f>
        <v>1</v>
      </c>
      <c r="G760" s="2" t="n">
        <v>3786</v>
      </c>
      <c r="H760" s="2" t="n">
        <v>1243</v>
      </c>
      <c r="I760" s="8" t="n">
        <v>0.328314844162705</v>
      </c>
    </row>
    <row r="761" customFormat="false" ht="15" hidden="false" customHeight="false" outlineLevel="0" collapsed="false">
      <c r="A761" s="2" t="n">
        <v>39</v>
      </c>
      <c r="B761" s="2" t="s">
        <v>126</v>
      </c>
      <c r="C761" s="2" t="s">
        <v>156</v>
      </c>
      <c r="D761" s="2" t="s">
        <v>149</v>
      </c>
      <c r="E761" s="2" t="s">
        <v>150</v>
      </c>
      <c r="F761" s="7" t="b">
        <f aca="false">TRUE()</f>
        <v>1</v>
      </c>
      <c r="G761" s="2" t="n">
        <v>3917</v>
      </c>
      <c r="H761" s="2" t="n">
        <v>1440</v>
      </c>
      <c r="I761" s="8" t="n">
        <v>0.367628286954302</v>
      </c>
    </row>
    <row r="762" customFormat="false" ht="15" hidden="false" customHeight="false" outlineLevel="0" collapsed="false">
      <c r="A762" s="2" t="n">
        <v>40</v>
      </c>
      <c r="B762" s="2" t="s">
        <v>127</v>
      </c>
      <c r="C762" s="2" t="s">
        <v>156</v>
      </c>
      <c r="D762" s="2" t="s">
        <v>149</v>
      </c>
      <c r="E762" s="2" t="s">
        <v>150</v>
      </c>
      <c r="F762" s="7" t="b">
        <f aca="false">TRUE()</f>
        <v>1</v>
      </c>
      <c r="G762" s="2" t="n">
        <v>3968</v>
      </c>
      <c r="H762" s="2" t="n">
        <v>1407</v>
      </c>
      <c r="I762" s="8" t="n">
        <v>0.354586693548387</v>
      </c>
    </row>
    <row r="763" customFormat="false" ht="15" hidden="false" customHeight="false" outlineLevel="0" collapsed="false">
      <c r="A763" s="2" t="n">
        <v>41</v>
      </c>
      <c r="B763" s="2" t="s">
        <v>128</v>
      </c>
      <c r="C763" s="2" t="s">
        <v>156</v>
      </c>
      <c r="D763" s="2" t="s">
        <v>149</v>
      </c>
      <c r="E763" s="2" t="s">
        <v>150</v>
      </c>
      <c r="F763" s="7" t="b">
        <f aca="false">TRUE()</f>
        <v>1</v>
      </c>
      <c r="G763" s="2" t="n">
        <v>4962</v>
      </c>
      <c r="H763" s="2" t="n">
        <v>1759</v>
      </c>
      <c r="I763" s="8" t="n">
        <v>0.354494155582426</v>
      </c>
    </row>
    <row r="764" customFormat="false" ht="15" hidden="false" customHeight="false" outlineLevel="0" collapsed="false">
      <c r="A764" s="2" t="n">
        <v>42</v>
      </c>
      <c r="B764" s="2" t="s">
        <v>129</v>
      </c>
      <c r="C764" s="2" t="s">
        <v>156</v>
      </c>
      <c r="D764" s="2" t="s">
        <v>149</v>
      </c>
      <c r="E764" s="2" t="s">
        <v>150</v>
      </c>
      <c r="F764" s="7" t="b">
        <f aca="false">TRUE()</f>
        <v>1</v>
      </c>
      <c r="G764" s="2" t="n">
        <v>4356</v>
      </c>
      <c r="H764" s="2" t="n">
        <v>1635</v>
      </c>
      <c r="I764" s="8" t="n">
        <v>0.37534435261708</v>
      </c>
    </row>
    <row r="765" customFormat="false" ht="15" hidden="false" customHeight="false" outlineLevel="0" collapsed="false">
      <c r="A765" s="2" t="n">
        <v>43</v>
      </c>
      <c r="B765" s="2" t="s">
        <v>130</v>
      </c>
      <c r="C765" s="2" t="s">
        <v>156</v>
      </c>
      <c r="D765" s="2" t="s">
        <v>149</v>
      </c>
      <c r="E765" s="2" t="s">
        <v>150</v>
      </c>
      <c r="F765" s="7" t="b">
        <f aca="false">TRUE()</f>
        <v>1</v>
      </c>
      <c r="G765" s="2" t="n">
        <v>4537</v>
      </c>
      <c r="H765" s="2" t="n">
        <v>1630</v>
      </c>
      <c r="I765" s="8" t="n">
        <v>0.359268238924399</v>
      </c>
    </row>
    <row r="766" customFormat="false" ht="15" hidden="false" customHeight="false" outlineLevel="0" collapsed="false">
      <c r="A766" s="2" t="n">
        <v>44</v>
      </c>
      <c r="B766" s="2" t="s">
        <v>131</v>
      </c>
      <c r="C766" s="2" t="s">
        <v>156</v>
      </c>
      <c r="D766" s="2" t="s">
        <v>149</v>
      </c>
      <c r="E766" s="2" t="s">
        <v>150</v>
      </c>
      <c r="F766" s="7" t="b">
        <f aca="false">TRUE()</f>
        <v>1</v>
      </c>
      <c r="G766" s="2" t="n">
        <v>4442</v>
      </c>
      <c r="H766" s="2" t="n">
        <v>1701</v>
      </c>
      <c r="I766" s="8" t="n">
        <v>0.382935614588023</v>
      </c>
    </row>
    <row r="767" customFormat="false" ht="15" hidden="false" customHeight="false" outlineLevel="0" collapsed="false">
      <c r="A767" s="2" t="n">
        <v>45</v>
      </c>
      <c r="B767" s="2" t="s">
        <v>132</v>
      </c>
      <c r="C767" s="2" t="s">
        <v>156</v>
      </c>
      <c r="D767" s="2" t="s">
        <v>149</v>
      </c>
      <c r="E767" s="2" t="s">
        <v>150</v>
      </c>
      <c r="F767" s="7" t="b">
        <f aca="false">TRUE()</f>
        <v>1</v>
      </c>
      <c r="G767" s="2" t="n">
        <v>4370</v>
      </c>
      <c r="H767" s="2" t="n">
        <v>2011</v>
      </c>
      <c r="I767" s="8" t="n">
        <v>0.460183066361556</v>
      </c>
    </row>
    <row r="768" customFormat="false" ht="15" hidden="false" customHeight="false" outlineLevel="0" collapsed="false">
      <c r="A768" s="2" t="n">
        <v>46</v>
      </c>
      <c r="B768" s="2" t="s">
        <v>133</v>
      </c>
      <c r="C768" s="2" t="s">
        <v>156</v>
      </c>
      <c r="D768" s="2" t="s">
        <v>149</v>
      </c>
      <c r="E768" s="2" t="s">
        <v>150</v>
      </c>
      <c r="F768" s="7" t="b">
        <f aca="false">TRUE()</f>
        <v>1</v>
      </c>
      <c r="G768" s="2" t="n">
        <v>4345</v>
      </c>
      <c r="H768" s="2" t="n">
        <v>1830</v>
      </c>
      <c r="I768" s="8" t="n">
        <v>0.421173762945915</v>
      </c>
    </row>
    <row r="769" customFormat="false" ht="15" hidden="false" customHeight="false" outlineLevel="0" collapsed="false">
      <c r="A769" s="2" t="n">
        <v>47</v>
      </c>
      <c r="B769" s="2" t="s">
        <v>134</v>
      </c>
      <c r="C769" s="2" t="s">
        <v>156</v>
      </c>
      <c r="D769" s="2" t="s">
        <v>149</v>
      </c>
      <c r="E769" s="2" t="s">
        <v>150</v>
      </c>
      <c r="F769" s="7" t="b">
        <f aca="false">TRUE()</f>
        <v>1</v>
      </c>
      <c r="G769" s="2" t="n">
        <v>3833</v>
      </c>
      <c r="H769" s="2" t="n">
        <v>1662</v>
      </c>
      <c r="I769" s="8" t="n">
        <v>0.433602921993217</v>
      </c>
    </row>
    <row r="770" customFormat="false" ht="15" hidden="false" customHeight="false" outlineLevel="0" collapsed="false">
      <c r="A770" s="2" t="n">
        <v>48</v>
      </c>
      <c r="B770" s="2" t="s">
        <v>135</v>
      </c>
      <c r="C770" s="2" t="s">
        <v>156</v>
      </c>
      <c r="D770" s="2" t="s">
        <v>149</v>
      </c>
      <c r="E770" s="2" t="s">
        <v>150</v>
      </c>
      <c r="F770" s="7" t="b">
        <f aca="false">TRUE()</f>
        <v>1</v>
      </c>
      <c r="G770" s="2" t="n">
        <v>3716</v>
      </c>
      <c r="H770" s="2" t="n">
        <v>1663</v>
      </c>
      <c r="I770" s="8" t="n">
        <v>0.447524219590958</v>
      </c>
    </row>
    <row r="771" customFormat="false" ht="15" hidden="false" customHeight="false" outlineLevel="0" collapsed="false">
      <c r="A771" s="2" t="n">
        <v>49</v>
      </c>
      <c r="B771" s="2" t="s">
        <v>136</v>
      </c>
      <c r="C771" s="2" t="s">
        <v>156</v>
      </c>
      <c r="D771" s="2" t="s">
        <v>149</v>
      </c>
      <c r="E771" s="2" t="s">
        <v>150</v>
      </c>
      <c r="F771" s="7" t="b">
        <f aca="false">TRUE()</f>
        <v>1</v>
      </c>
      <c r="G771" s="2" t="n">
        <v>3651</v>
      </c>
      <c r="H771" s="2" t="n">
        <v>1341</v>
      </c>
      <c r="I771" s="8" t="n">
        <v>0.367296631059984</v>
      </c>
    </row>
    <row r="772" customFormat="false" ht="15" hidden="false" customHeight="false" outlineLevel="0" collapsed="false">
      <c r="A772" s="2" t="n">
        <v>50</v>
      </c>
      <c r="B772" s="2" t="s">
        <v>137</v>
      </c>
      <c r="C772" s="2" t="s">
        <v>156</v>
      </c>
      <c r="D772" s="2" t="s">
        <v>149</v>
      </c>
      <c r="E772" s="2" t="s">
        <v>150</v>
      </c>
      <c r="F772" s="7" t="b">
        <f aca="false">TRUE()</f>
        <v>1</v>
      </c>
      <c r="G772" s="2" t="n">
        <v>3768</v>
      </c>
      <c r="H772" s="2" t="n">
        <v>1589</v>
      </c>
      <c r="I772" s="8" t="n">
        <v>0.421709129511677</v>
      </c>
    </row>
    <row r="773" customFormat="false" ht="15" hidden="false" customHeight="false" outlineLevel="0" collapsed="false">
      <c r="A773" s="2" t="n">
        <v>51</v>
      </c>
      <c r="B773" s="2" t="s">
        <v>138</v>
      </c>
      <c r="C773" s="2" t="s">
        <v>156</v>
      </c>
      <c r="D773" s="2" t="s">
        <v>149</v>
      </c>
      <c r="E773" s="2" t="s">
        <v>150</v>
      </c>
      <c r="F773" s="7" t="b">
        <f aca="false">TRUE()</f>
        <v>1</v>
      </c>
      <c r="G773" s="2" t="n">
        <v>3885</v>
      </c>
      <c r="H773" s="2" t="n">
        <v>1601</v>
      </c>
      <c r="I773" s="8" t="n">
        <v>0.412097812097812</v>
      </c>
    </row>
    <row r="774" customFormat="false" ht="15" hidden="false" customHeight="false" outlineLevel="0" collapsed="false">
      <c r="A774" s="2" t="n">
        <v>52</v>
      </c>
      <c r="B774" s="2" t="s">
        <v>139</v>
      </c>
      <c r="C774" s="2" t="s">
        <v>156</v>
      </c>
      <c r="D774" s="2" t="s">
        <v>149</v>
      </c>
      <c r="E774" s="2" t="s">
        <v>150</v>
      </c>
      <c r="F774" s="7" t="b">
        <f aca="false">TRUE()</f>
        <v>1</v>
      </c>
      <c r="G774" s="2" t="n">
        <v>4179</v>
      </c>
      <c r="H774" s="2" t="n">
        <v>1824</v>
      </c>
      <c r="I774" s="8" t="n">
        <v>0.436468054558507</v>
      </c>
    </row>
    <row r="775" customFormat="false" ht="15" hidden="false" customHeight="false" outlineLevel="0" collapsed="false">
      <c r="A775" s="2" t="n">
        <v>53</v>
      </c>
      <c r="B775" s="2" t="s">
        <v>140</v>
      </c>
      <c r="C775" s="2" t="s">
        <v>156</v>
      </c>
      <c r="D775" s="2" t="s">
        <v>149</v>
      </c>
      <c r="E775" s="2" t="s">
        <v>150</v>
      </c>
      <c r="F775" s="7" t="b">
        <f aca="false">TRUE()</f>
        <v>1</v>
      </c>
      <c r="G775" s="2" t="n">
        <v>4135</v>
      </c>
      <c r="H775" s="2" t="n">
        <v>1893</v>
      </c>
      <c r="I775" s="8" t="n">
        <v>0.457799274486094</v>
      </c>
    </row>
    <row r="776" customFormat="false" ht="15" hidden="false" customHeight="false" outlineLevel="0" collapsed="false">
      <c r="A776" s="2" t="n">
        <v>54</v>
      </c>
      <c r="B776" s="2" t="s">
        <v>141</v>
      </c>
      <c r="C776" s="2" t="s">
        <v>156</v>
      </c>
      <c r="D776" s="2" t="s">
        <v>149</v>
      </c>
      <c r="E776" s="2" t="s">
        <v>150</v>
      </c>
      <c r="F776" s="7" t="b">
        <f aca="false">TRUE()</f>
        <v>1</v>
      </c>
      <c r="G776" s="2" t="n">
        <v>4408</v>
      </c>
      <c r="H776" s="2" t="n">
        <v>2076</v>
      </c>
      <c r="I776" s="8" t="n">
        <v>0.470961887477314</v>
      </c>
    </row>
    <row r="777" customFormat="false" ht="15" hidden="false" customHeight="false" outlineLevel="0" collapsed="false">
      <c r="A777" s="2" t="n">
        <v>55</v>
      </c>
      <c r="B777" s="2" t="s">
        <v>142</v>
      </c>
      <c r="C777" s="2" t="s">
        <v>156</v>
      </c>
      <c r="D777" s="2" t="s">
        <v>149</v>
      </c>
      <c r="E777" s="2" t="s">
        <v>150</v>
      </c>
      <c r="F777" s="7" t="b">
        <f aca="false">TRUE()</f>
        <v>1</v>
      </c>
      <c r="G777" s="2" t="n">
        <v>4860</v>
      </c>
      <c r="H777" s="2" t="n">
        <v>2176</v>
      </c>
      <c r="I777" s="8" t="n">
        <v>0.447736625514403</v>
      </c>
    </row>
    <row r="778" customFormat="false" ht="15" hidden="false" customHeight="false" outlineLevel="0" collapsed="false">
      <c r="A778" s="2" t="n">
        <v>56</v>
      </c>
      <c r="B778" s="2" t="s">
        <v>143</v>
      </c>
      <c r="C778" s="2" t="s">
        <v>156</v>
      </c>
      <c r="D778" s="2" t="s">
        <v>149</v>
      </c>
      <c r="E778" s="2" t="s">
        <v>150</v>
      </c>
      <c r="F778" s="7" t="b">
        <f aca="false">TRUE()</f>
        <v>1</v>
      </c>
      <c r="G778" s="2" t="n">
        <v>4272</v>
      </c>
      <c r="H778" s="2" t="n">
        <v>2055</v>
      </c>
      <c r="I778" s="8" t="n">
        <v>0.481039325842697</v>
      </c>
    </row>
    <row r="779" customFormat="false" ht="15" hidden="false" customHeight="false" outlineLevel="0" collapsed="false">
      <c r="A779" s="2" t="n">
        <v>57</v>
      </c>
      <c r="B779" s="2" t="s">
        <v>144</v>
      </c>
      <c r="C779" s="2" t="s">
        <v>156</v>
      </c>
      <c r="D779" s="2" t="s">
        <v>149</v>
      </c>
      <c r="E779" s="2" t="s">
        <v>150</v>
      </c>
      <c r="F779" s="7" t="b">
        <f aca="false">TRUE()</f>
        <v>1</v>
      </c>
      <c r="G779" s="2" t="n">
        <v>4159</v>
      </c>
      <c r="H779" s="2" t="n">
        <v>2045</v>
      </c>
      <c r="I779" s="8" t="n">
        <v>0.491704736715557</v>
      </c>
    </row>
    <row r="780" customFormat="false" ht="15" hidden="false" customHeight="false" outlineLevel="0" collapsed="false">
      <c r="A780" s="2" t="n">
        <v>58</v>
      </c>
      <c r="B780" s="2" t="s">
        <v>145</v>
      </c>
      <c r="C780" s="2" t="s">
        <v>156</v>
      </c>
      <c r="D780" s="2" t="s">
        <v>149</v>
      </c>
      <c r="E780" s="2" t="s">
        <v>150</v>
      </c>
      <c r="F780" s="7" t="b">
        <f aca="false">TRUE()</f>
        <v>1</v>
      </c>
      <c r="G780" s="2" t="n">
        <v>4094</v>
      </c>
      <c r="H780" s="2" t="n">
        <v>1848</v>
      </c>
      <c r="I780" s="8" t="n">
        <v>0.451392281387396</v>
      </c>
    </row>
    <row r="781" customFormat="false" ht="15" hidden="false" customHeight="false" outlineLevel="0" collapsed="false">
      <c r="A781" s="2" t="n">
        <v>59</v>
      </c>
      <c r="B781" s="2" t="s">
        <v>146</v>
      </c>
      <c r="C781" s="2" t="s">
        <v>156</v>
      </c>
      <c r="D781" s="2" t="s">
        <v>149</v>
      </c>
      <c r="E781" s="2" t="s">
        <v>150</v>
      </c>
      <c r="F781" s="7" t="b">
        <f aca="false">TRUE()</f>
        <v>1</v>
      </c>
      <c r="G781" s="2" t="n">
        <v>3778</v>
      </c>
      <c r="H781" s="2" t="n">
        <v>1755</v>
      </c>
      <c r="I781" s="8" t="n">
        <v>0.464531498147168</v>
      </c>
    </row>
    <row r="782" customFormat="false" ht="15" hidden="false" customHeight="false" outlineLevel="0" collapsed="false">
      <c r="A782" s="2" t="n">
        <v>0</v>
      </c>
      <c r="B782" s="2" t="s">
        <v>84</v>
      </c>
      <c r="C782" s="2" t="s">
        <v>156</v>
      </c>
      <c r="D782" s="2" t="s">
        <v>151</v>
      </c>
      <c r="E782" s="2" t="s">
        <v>152</v>
      </c>
      <c r="F782" s="7" t="b">
        <f aca="false">TRUE()</f>
        <v>1</v>
      </c>
      <c r="G782" s="2" t="n">
        <v>1352</v>
      </c>
      <c r="H782" s="2" t="n">
        <v>2</v>
      </c>
      <c r="I782" s="8" t="n">
        <v>0.0014792899408284</v>
      </c>
    </row>
    <row r="783" customFormat="false" ht="15" hidden="false" customHeight="false" outlineLevel="0" collapsed="false">
      <c r="A783" s="2" t="n">
        <v>1</v>
      </c>
      <c r="B783" s="2" t="s">
        <v>88</v>
      </c>
      <c r="C783" s="2" t="s">
        <v>156</v>
      </c>
      <c r="D783" s="2" t="s">
        <v>151</v>
      </c>
      <c r="E783" s="2" t="s">
        <v>152</v>
      </c>
      <c r="F783" s="7" t="b">
        <f aca="false">TRUE()</f>
        <v>1</v>
      </c>
      <c r="G783" s="2" t="n">
        <v>1251</v>
      </c>
      <c r="H783" s="2" t="n">
        <v>4</v>
      </c>
      <c r="I783" s="8" t="n">
        <v>0.0031974420463629</v>
      </c>
    </row>
    <row r="784" customFormat="false" ht="15" hidden="false" customHeight="false" outlineLevel="0" collapsed="false">
      <c r="A784" s="2" t="n">
        <v>2</v>
      </c>
      <c r="B784" s="2" t="s">
        <v>89</v>
      </c>
      <c r="C784" s="2" t="s">
        <v>156</v>
      </c>
      <c r="D784" s="2" t="s">
        <v>151</v>
      </c>
      <c r="E784" s="2" t="s">
        <v>152</v>
      </c>
      <c r="F784" s="7" t="b">
        <f aca="false">TRUE()</f>
        <v>1</v>
      </c>
      <c r="G784" s="2" t="n">
        <v>1240</v>
      </c>
      <c r="H784" s="2" t="n">
        <v>6</v>
      </c>
      <c r="I784" s="8" t="n">
        <v>0.0048387096774193</v>
      </c>
    </row>
    <row r="785" customFormat="false" ht="15" hidden="false" customHeight="false" outlineLevel="0" collapsed="false">
      <c r="A785" s="2" t="n">
        <v>3</v>
      </c>
      <c r="B785" s="2" t="s">
        <v>90</v>
      </c>
      <c r="C785" s="2" t="s">
        <v>156</v>
      </c>
      <c r="D785" s="2" t="s">
        <v>151</v>
      </c>
      <c r="E785" s="2" t="s">
        <v>152</v>
      </c>
      <c r="F785" s="7" t="b">
        <f aca="false">TRUE()</f>
        <v>1</v>
      </c>
      <c r="G785" s="2" t="n">
        <v>1342</v>
      </c>
      <c r="H785" s="2" t="n">
        <v>12</v>
      </c>
      <c r="I785" s="8" t="n">
        <v>0.0089418777943368</v>
      </c>
    </row>
    <row r="786" customFormat="false" ht="15" hidden="false" customHeight="false" outlineLevel="0" collapsed="false">
      <c r="A786" s="2" t="n">
        <v>4</v>
      </c>
      <c r="B786" s="2" t="s">
        <v>91</v>
      </c>
      <c r="C786" s="2" t="s">
        <v>156</v>
      </c>
      <c r="D786" s="2" t="s">
        <v>151</v>
      </c>
      <c r="E786" s="2" t="s">
        <v>152</v>
      </c>
      <c r="F786" s="7" t="b">
        <f aca="false">TRUE()</f>
        <v>1</v>
      </c>
      <c r="G786" s="2" t="n">
        <v>1377</v>
      </c>
      <c r="H786" s="2" t="n">
        <v>14</v>
      </c>
      <c r="I786" s="8" t="n">
        <v>0.0101670297748729</v>
      </c>
    </row>
    <row r="787" customFormat="false" ht="15" hidden="false" customHeight="false" outlineLevel="0" collapsed="false">
      <c r="A787" s="2" t="n">
        <v>5</v>
      </c>
      <c r="B787" s="2" t="s">
        <v>92</v>
      </c>
      <c r="C787" s="2" t="s">
        <v>156</v>
      </c>
      <c r="D787" s="2" t="s">
        <v>151</v>
      </c>
      <c r="E787" s="2" t="s">
        <v>152</v>
      </c>
      <c r="F787" s="7" t="b">
        <f aca="false">TRUE()</f>
        <v>1</v>
      </c>
      <c r="G787" s="2" t="n">
        <v>1389</v>
      </c>
      <c r="H787" s="2" t="n">
        <v>16</v>
      </c>
      <c r="I787" s="8" t="n">
        <v>0.0115190784737221</v>
      </c>
    </row>
    <row r="788" customFormat="false" ht="15" hidden="false" customHeight="false" outlineLevel="0" collapsed="false">
      <c r="A788" s="2" t="n">
        <v>6</v>
      </c>
      <c r="B788" s="2" t="s">
        <v>93</v>
      </c>
      <c r="C788" s="2" t="s">
        <v>156</v>
      </c>
      <c r="D788" s="2" t="s">
        <v>151</v>
      </c>
      <c r="E788" s="2" t="s">
        <v>152</v>
      </c>
      <c r="F788" s="7" t="b">
        <f aca="false">TRUE()</f>
        <v>1</v>
      </c>
      <c r="G788" s="2" t="n">
        <v>1469</v>
      </c>
      <c r="H788" s="2" t="n">
        <v>21</v>
      </c>
      <c r="I788" s="8" t="n">
        <v>0.0142954390742001</v>
      </c>
    </row>
    <row r="789" customFormat="false" ht="15" hidden="false" customHeight="false" outlineLevel="0" collapsed="false">
      <c r="A789" s="2" t="n">
        <v>7</v>
      </c>
      <c r="B789" s="2" t="s">
        <v>94</v>
      </c>
      <c r="C789" s="2" t="s">
        <v>156</v>
      </c>
      <c r="D789" s="2" t="s">
        <v>151</v>
      </c>
      <c r="E789" s="2" t="s">
        <v>152</v>
      </c>
      <c r="F789" s="7" t="b">
        <f aca="false">TRUE()</f>
        <v>1</v>
      </c>
      <c r="G789" s="2" t="n">
        <v>1473</v>
      </c>
      <c r="H789" s="2" t="n">
        <v>22</v>
      </c>
      <c r="I789" s="8" t="n">
        <v>0.0149355057705363</v>
      </c>
    </row>
    <row r="790" customFormat="false" ht="15" hidden="false" customHeight="false" outlineLevel="0" collapsed="false">
      <c r="A790" s="2" t="n">
        <v>8</v>
      </c>
      <c r="B790" s="2" t="s">
        <v>95</v>
      </c>
      <c r="C790" s="2" t="s">
        <v>156</v>
      </c>
      <c r="D790" s="2" t="s">
        <v>151</v>
      </c>
      <c r="E790" s="2" t="s">
        <v>152</v>
      </c>
      <c r="F790" s="7" t="b">
        <f aca="false">TRUE()</f>
        <v>1</v>
      </c>
      <c r="G790" s="2" t="n">
        <v>1177</v>
      </c>
      <c r="H790" s="2" t="n">
        <v>25</v>
      </c>
      <c r="I790" s="8" t="n">
        <v>0.0212404418011894</v>
      </c>
    </row>
    <row r="791" customFormat="false" ht="15" hidden="false" customHeight="false" outlineLevel="0" collapsed="false">
      <c r="A791" s="2" t="n">
        <v>9</v>
      </c>
      <c r="B791" s="2" t="s">
        <v>96</v>
      </c>
      <c r="C791" s="2" t="s">
        <v>156</v>
      </c>
      <c r="D791" s="2" t="s">
        <v>151</v>
      </c>
      <c r="E791" s="2" t="s">
        <v>152</v>
      </c>
      <c r="F791" s="7" t="b">
        <f aca="false">TRUE()</f>
        <v>1</v>
      </c>
      <c r="G791" s="2" t="n">
        <v>1269</v>
      </c>
      <c r="H791" s="2" t="n">
        <v>31</v>
      </c>
      <c r="I791" s="8" t="n">
        <v>0.024428684003152</v>
      </c>
    </row>
    <row r="792" customFormat="false" ht="15" hidden="false" customHeight="false" outlineLevel="0" collapsed="false">
      <c r="A792" s="2" t="n">
        <v>10</v>
      </c>
      <c r="B792" s="2" t="s">
        <v>97</v>
      </c>
      <c r="C792" s="2" t="s">
        <v>156</v>
      </c>
      <c r="D792" s="2" t="s">
        <v>151</v>
      </c>
      <c r="E792" s="2" t="s">
        <v>152</v>
      </c>
      <c r="F792" s="7" t="b">
        <f aca="false">TRUE()</f>
        <v>1</v>
      </c>
      <c r="G792" s="2" t="n">
        <v>1304</v>
      </c>
      <c r="H792" s="2" t="n">
        <v>41</v>
      </c>
      <c r="I792" s="8" t="n">
        <v>0.031441717791411</v>
      </c>
    </row>
    <row r="793" customFormat="false" ht="15" hidden="false" customHeight="false" outlineLevel="0" collapsed="false">
      <c r="A793" s="2" t="n">
        <v>11</v>
      </c>
      <c r="B793" s="2" t="s">
        <v>98</v>
      </c>
      <c r="C793" s="2" t="s">
        <v>156</v>
      </c>
      <c r="D793" s="2" t="s">
        <v>151</v>
      </c>
      <c r="E793" s="2" t="s">
        <v>152</v>
      </c>
      <c r="F793" s="7" t="b">
        <f aca="false">TRUE()</f>
        <v>1</v>
      </c>
      <c r="G793" s="2" t="n">
        <v>1134</v>
      </c>
      <c r="H793" s="2" t="n">
        <v>41</v>
      </c>
      <c r="I793" s="8" t="n">
        <v>0.0361552028218694</v>
      </c>
    </row>
    <row r="794" customFormat="false" ht="15" hidden="false" customHeight="false" outlineLevel="0" collapsed="false">
      <c r="A794" s="2" t="n">
        <v>12</v>
      </c>
      <c r="B794" s="2" t="s">
        <v>99</v>
      </c>
      <c r="C794" s="2" t="s">
        <v>156</v>
      </c>
      <c r="D794" s="2" t="s">
        <v>151</v>
      </c>
      <c r="E794" s="2" t="s">
        <v>152</v>
      </c>
      <c r="F794" s="7" t="b">
        <f aca="false">TRUE()</f>
        <v>1</v>
      </c>
      <c r="G794" s="2" t="n">
        <v>1207</v>
      </c>
      <c r="H794" s="2" t="n">
        <v>49</v>
      </c>
      <c r="I794" s="8" t="n">
        <v>0.0405965202982601</v>
      </c>
    </row>
    <row r="795" customFormat="false" ht="15" hidden="false" customHeight="false" outlineLevel="0" collapsed="false">
      <c r="A795" s="2" t="n">
        <v>13</v>
      </c>
      <c r="B795" s="2" t="s">
        <v>100</v>
      </c>
      <c r="C795" s="2" t="s">
        <v>156</v>
      </c>
      <c r="D795" s="2" t="s">
        <v>151</v>
      </c>
      <c r="E795" s="2" t="s">
        <v>152</v>
      </c>
      <c r="F795" s="7" t="b">
        <f aca="false">TRUE()</f>
        <v>1</v>
      </c>
      <c r="G795" s="2" t="n">
        <v>1063</v>
      </c>
      <c r="H795" s="2" t="n">
        <v>48</v>
      </c>
      <c r="I795" s="8" t="n">
        <v>0.0451552210724365</v>
      </c>
    </row>
    <row r="796" customFormat="false" ht="15" hidden="false" customHeight="false" outlineLevel="0" collapsed="false">
      <c r="A796" s="2" t="n">
        <v>14</v>
      </c>
      <c r="B796" s="2" t="s">
        <v>101</v>
      </c>
      <c r="C796" s="2" t="s">
        <v>156</v>
      </c>
      <c r="D796" s="2" t="s">
        <v>151</v>
      </c>
      <c r="E796" s="2" t="s">
        <v>152</v>
      </c>
      <c r="F796" s="7" t="b">
        <f aca="false">TRUE()</f>
        <v>1</v>
      </c>
      <c r="G796" s="2" t="n">
        <v>1303</v>
      </c>
      <c r="H796" s="2" t="n">
        <v>68</v>
      </c>
      <c r="I796" s="8" t="n">
        <v>0.0521872601688411</v>
      </c>
    </row>
    <row r="797" customFormat="false" ht="15" hidden="false" customHeight="false" outlineLevel="0" collapsed="false">
      <c r="A797" s="2" t="n">
        <v>15</v>
      </c>
      <c r="B797" s="2" t="s">
        <v>102</v>
      </c>
      <c r="C797" s="2" t="s">
        <v>156</v>
      </c>
      <c r="D797" s="2" t="s">
        <v>151</v>
      </c>
      <c r="E797" s="2" t="s">
        <v>152</v>
      </c>
      <c r="F797" s="7" t="b">
        <f aca="false">TRUE()</f>
        <v>1</v>
      </c>
      <c r="G797" s="2" t="n">
        <v>1202</v>
      </c>
      <c r="H797" s="2" t="n">
        <v>67</v>
      </c>
      <c r="I797" s="8" t="n">
        <v>0.0557404326123128</v>
      </c>
    </row>
    <row r="798" customFormat="false" ht="15" hidden="false" customHeight="false" outlineLevel="0" collapsed="false">
      <c r="A798" s="2" t="n">
        <v>16</v>
      </c>
      <c r="B798" s="2" t="s">
        <v>103</v>
      </c>
      <c r="C798" s="2" t="s">
        <v>156</v>
      </c>
      <c r="D798" s="2" t="s">
        <v>151</v>
      </c>
      <c r="E798" s="2" t="s">
        <v>152</v>
      </c>
      <c r="F798" s="7" t="b">
        <f aca="false">TRUE()</f>
        <v>1</v>
      </c>
      <c r="G798" s="2" t="n">
        <v>1498</v>
      </c>
      <c r="H798" s="2" t="n">
        <v>105</v>
      </c>
      <c r="I798" s="8" t="n">
        <v>0.0700934579439252</v>
      </c>
    </row>
    <row r="799" customFormat="false" ht="15" hidden="false" customHeight="false" outlineLevel="0" collapsed="false">
      <c r="A799" s="2" t="n">
        <v>17</v>
      </c>
      <c r="B799" s="2" t="s">
        <v>104</v>
      </c>
      <c r="C799" s="2" t="s">
        <v>156</v>
      </c>
      <c r="D799" s="2" t="s">
        <v>151</v>
      </c>
      <c r="E799" s="2" t="s">
        <v>152</v>
      </c>
      <c r="F799" s="7" t="b">
        <f aca="false">TRUE()</f>
        <v>1</v>
      </c>
      <c r="G799" s="2" t="n">
        <v>1647</v>
      </c>
      <c r="H799" s="2" t="n">
        <v>118</v>
      </c>
      <c r="I799" s="8" t="n">
        <v>0.071645415907711</v>
      </c>
    </row>
    <row r="800" customFormat="false" ht="15" hidden="false" customHeight="false" outlineLevel="0" collapsed="false">
      <c r="A800" s="2" t="n">
        <v>18</v>
      </c>
      <c r="B800" s="2" t="s">
        <v>105</v>
      </c>
      <c r="C800" s="2" t="s">
        <v>156</v>
      </c>
      <c r="D800" s="2" t="s">
        <v>151</v>
      </c>
      <c r="E800" s="2" t="s">
        <v>152</v>
      </c>
      <c r="F800" s="7" t="b">
        <f aca="false">TRUE()</f>
        <v>1</v>
      </c>
      <c r="G800" s="2" t="n">
        <v>1626</v>
      </c>
      <c r="H800" s="2" t="n">
        <v>137</v>
      </c>
      <c r="I800" s="8" t="n">
        <v>0.0842558425584255</v>
      </c>
    </row>
    <row r="801" customFormat="false" ht="15" hidden="false" customHeight="false" outlineLevel="0" collapsed="false">
      <c r="A801" s="2" t="n">
        <v>19</v>
      </c>
      <c r="B801" s="2" t="s">
        <v>106</v>
      </c>
      <c r="C801" s="2" t="s">
        <v>156</v>
      </c>
      <c r="D801" s="2" t="s">
        <v>151</v>
      </c>
      <c r="E801" s="2" t="s">
        <v>152</v>
      </c>
      <c r="F801" s="7" t="b">
        <f aca="false">TRUE()</f>
        <v>1</v>
      </c>
      <c r="G801" s="2" t="n">
        <v>1576</v>
      </c>
      <c r="H801" s="2" t="n">
        <v>144</v>
      </c>
      <c r="I801" s="8" t="n">
        <v>0.0913705583756345</v>
      </c>
    </row>
    <row r="802" customFormat="false" ht="15" hidden="false" customHeight="false" outlineLevel="0" collapsed="false">
      <c r="A802" s="2" t="n">
        <v>20</v>
      </c>
      <c r="B802" s="2" t="s">
        <v>107</v>
      </c>
      <c r="C802" s="2" t="s">
        <v>156</v>
      </c>
      <c r="D802" s="2" t="s">
        <v>151</v>
      </c>
      <c r="E802" s="2" t="s">
        <v>152</v>
      </c>
      <c r="F802" s="7" t="b">
        <f aca="false">TRUE()</f>
        <v>1</v>
      </c>
      <c r="G802" s="2" t="n">
        <v>1659</v>
      </c>
      <c r="H802" s="2" t="n">
        <v>185</v>
      </c>
      <c r="I802" s="8" t="n">
        <v>0.111512959614225</v>
      </c>
    </row>
    <row r="803" customFormat="false" ht="15" hidden="false" customHeight="false" outlineLevel="0" collapsed="false">
      <c r="A803" s="2" t="n">
        <v>21</v>
      </c>
      <c r="B803" s="2" t="s">
        <v>108</v>
      </c>
      <c r="C803" s="2" t="s">
        <v>156</v>
      </c>
      <c r="D803" s="2" t="s">
        <v>151</v>
      </c>
      <c r="E803" s="2" t="s">
        <v>152</v>
      </c>
      <c r="F803" s="7" t="b">
        <f aca="false">TRUE()</f>
        <v>1</v>
      </c>
      <c r="G803" s="2" t="n">
        <v>1609</v>
      </c>
      <c r="H803" s="2" t="n">
        <v>179</v>
      </c>
      <c r="I803" s="8" t="n">
        <v>0.11124922311995</v>
      </c>
    </row>
    <row r="804" customFormat="false" ht="15" hidden="false" customHeight="false" outlineLevel="0" collapsed="false">
      <c r="A804" s="2" t="n">
        <v>22</v>
      </c>
      <c r="B804" s="2" t="s">
        <v>109</v>
      </c>
      <c r="C804" s="2" t="s">
        <v>156</v>
      </c>
      <c r="D804" s="2" t="s">
        <v>151</v>
      </c>
      <c r="E804" s="2" t="s">
        <v>152</v>
      </c>
      <c r="F804" s="7" t="b">
        <f aca="false">TRUE()</f>
        <v>1</v>
      </c>
      <c r="G804" s="2" t="n">
        <v>1386</v>
      </c>
      <c r="H804" s="2" t="n">
        <v>163</v>
      </c>
      <c r="I804" s="8" t="n">
        <v>0.117604617604618</v>
      </c>
    </row>
    <row r="805" customFormat="false" ht="15" hidden="false" customHeight="false" outlineLevel="0" collapsed="false">
      <c r="A805" s="2" t="n">
        <v>23</v>
      </c>
      <c r="B805" s="2" t="s">
        <v>110</v>
      </c>
      <c r="C805" s="2" t="s">
        <v>156</v>
      </c>
      <c r="D805" s="2" t="s">
        <v>151</v>
      </c>
      <c r="E805" s="2" t="s">
        <v>152</v>
      </c>
      <c r="F805" s="7" t="b">
        <f aca="false">TRUE()</f>
        <v>1</v>
      </c>
      <c r="G805" s="2" t="n">
        <v>1394</v>
      </c>
      <c r="H805" s="2" t="n">
        <v>181</v>
      </c>
      <c r="I805" s="8" t="n">
        <v>0.129842180774749</v>
      </c>
    </row>
    <row r="806" customFormat="false" ht="15" hidden="false" customHeight="false" outlineLevel="0" collapsed="false">
      <c r="A806" s="2" t="n">
        <v>24</v>
      </c>
      <c r="B806" s="2" t="s">
        <v>111</v>
      </c>
      <c r="C806" s="2" t="s">
        <v>156</v>
      </c>
      <c r="D806" s="2" t="s">
        <v>151</v>
      </c>
      <c r="E806" s="2" t="s">
        <v>152</v>
      </c>
      <c r="F806" s="7" t="b">
        <f aca="false">TRUE()</f>
        <v>1</v>
      </c>
      <c r="G806" s="2" t="n">
        <v>1407</v>
      </c>
      <c r="H806" s="2" t="n">
        <v>227</v>
      </c>
      <c r="I806" s="8" t="n">
        <v>0.161336176261549</v>
      </c>
    </row>
    <row r="807" customFormat="false" ht="15" hidden="false" customHeight="false" outlineLevel="0" collapsed="false">
      <c r="A807" s="2" t="n">
        <v>25</v>
      </c>
      <c r="B807" s="2" t="s">
        <v>112</v>
      </c>
      <c r="C807" s="2" t="s">
        <v>156</v>
      </c>
      <c r="D807" s="2" t="s">
        <v>151</v>
      </c>
      <c r="E807" s="2" t="s">
        <v>152</v>
      </c>
      <c r="F807" s="7" t="b">
        <f aca="false">TRUE()</f>
        <v>1</v>
      </c>
      <c r="G807" s="2" t="n">
        <v>1352</v>
      </c>
      <c r="H807" s="2" t="n">
        <v>217</v>
      </c>
      <c r="I807" s="8" t="n">
        <v>0.160502958579882</v>
      </c>
    </row>
    <row r="808" customFormat="false" ht="15" hidden="false" customHeight="false" outlineLevel="0" collapsed="false">
      <c r="A808" s="2" t="n">
        <v>26</v>
      </c>
      <c r="B808" s="2" t="s">
        <v>113</v>
      </c>
      <c r="C808" s="2" t="s">
        <v>156</v>
      </c>
      <c r="D808" s="2" t="s">
        <v>151</v>
      </c>
      <c r="E808" s="2" t="s">
        <v>152</v>
      </c>
      <c r="F808" s="7" t="b">
        <f aca="false">TRUE()</f>
        <v>1</v>
      </c>
      <c r="G808" s="2" t="n">
        <v>1221</v>
      </c>
      <c r="H808" s="2" t="n">
        <v>221</v>
      </c>
      <c r="I808" s="8" t="n">
        <v>0.180999180999181</v>
      </c>
    </row>
    <row r="809" customFormat="false" ht="15" hidden="false" customHeight="false" outlineLevel="0" collapsed="false">
      <c r="A809" s="2" t="n">
        <v>27</v>
      </c>
      <c r="B809" s="2" t="s">
        <v>114</v>
      </c>
      <c r="C809" s="2" t="s">
        <v>156</v>
      </c>
      <c r="D809" s="2" t="s">
        <v>151</v>
      </c>
      <c r="E809" s="2" t="s">
        <v>152</v>
      </c>
      <c r="F809" s="7" t="b">
        <f aca="false">TRUE()</f>
        <v>1</v>
      </c>
      <c r="G809" s="2" t="n">
        <v>1481</v>
      </c>
      <c r="H809" s="2" t="n">
        <v>290</v>
      </c>
      <c r="I809" s="8" t="n">
        <v>0.195813639432816</v>
      </c>
    </row>
    <row r="810" customFormat="false" ht="15" hidden="false" customHeight="false" outlineLevel="0" collapsed="false">
      <c r="A810" s="2" t="n">
        <v>28</v>
      </c>
      <c r="B810" s="2" t="s">
        <v>115</v>
      </c>
      <c r="C810" s="2" t="s">
        <v>156</v>
      </c>
      <c r="D810" s="2" t="s">
        <v>151</v>
      </c>
      <c r="E810" s="2" t="s">
        <v>152</v>
      </c>
      <c r="F810" s="7" t="b">
        <f aca="false">TRUE()</f>
        <v>1</v>
      </c>
      <c r="G810" s="2" t="n">
        <v>1361</v>
      </c>
      <c r="H810" s="2" t="n">
        <v>272</v>
      </c>
      <c r="I810" s="8" t="n">
        <v>0.199853049228508</v>
      </c>
    </row>
    <row r="811" customFormat="false" ht="15" hidden="false" customHeight="false" outlineLevel="0" collapsed="false">
      <c r="A811" s="2" t="n">
        <v>29</v>
      </c>
      <c r="B811" s="2" t="s">
        <v>116</v>
      </c>
      <c r="C811" s="2" t="s">
        <v>156</v>
      </c>
      <c r="D811" s="2" t="s">
        <v>151</v>
      </c>
      <c r="E811" s="2" t="s">
        <v>152</v>
      </c>
      <c r="F811" s="7" t="b">
        <f aca="false">TRUE()</f>
        <v>1</v>
      </c>
      <c r="G811" s="2" t="n">
        <v>1618</v>
      </c>
      <c r="H811" s="2" t="n">
        <v>350</v>
      </c>
      <c r="I811" s="8" t="n">
        <v>0.216316440049444</v>
      </c>
    </row>
    <row r="812" customFormat="false" ht="15" hidden="false" customHeight="false" outlineLevel="0" collapsed="false">
      <c r="A812" s="2" t="n">
        <v>30</v>
      </c>
      <c r="B812" s="2" t="s">
        <v>117</v>
      </c>
      <c r="C812" s="2" t="s">
        <v>156</v>
      </c>
      <c r="D812" s="2" t="s">
        <v>151</v>
      </c>
      <c r="E812" s="2" t="s">
        <v>152</v>
      </c>
      <c r="F812" s="7" t="b">
        <f aca="false">TRUE()</f>
        <v>1</v>
      </c>
      <c r="G812" s="2" t="n">
        <v>1680</v>
      </c>
      <c r="H812" s="2" t="n">
        <v>399</v>
      </c>
      <c r="I812" s="8" t="n">
        <v>0.2375</v>
      </c>
    </row>
    <row r="813" customFormat="false" ht="15" hidden="false" customHeight="false" outlineLevel="0" collapsed="false">
      <c r="A813" s="2" t="n">
        <v>31</v>
      </c>
      <c r="B813" s="2" t="s">
        <v>118</v>
      </c>
      <c r="C813" s="2" t="s">
        <v>156</v>
      </c>
      <c r="D813" s="2" t="s">
        <v>151</v>
      </c>
      <c r="E813" s="2" t="s">
        <v>152</v>
      </c>
      <c r="F813" s="7" t="b">
        <f aca="false">TRUE()</f>
        <v>1</v>
      </c>
      <c r="G813" s="2" t="n">
        <v>1607</v>
      </c>
      <c r="H813" s="2" t="n">
        <v>431</v>
      </c>
      <c r="I813" s="8" t="n">
        <v>0.268201617921593</v>
      </c>
    </row>
    <row r="814" customFormat="false" ht="15" hidden="false" customHeight="false" outlineLevel="0" collapsed="false">
      <c r="A814" s="2" t="n">
        <v>32</v>
      </c>
      <c r="B814" s="2" t="s">
        <v>119</v>
      </c>
      <c r="C814" s="2" t="s">
        <v>156</v>
      </c>
      <c r="D814" s="2" t="s">
        <v>151</v>
      </c>
      <c r="E814" s="2" t="s">
        <v>152</v>
      </c>
      <c r="F814" s="7" t="b">
        <f aca="false">TRUE()</f>
        <v>1</v>
      </c>
      <c r="G814" s="2" t="n">
        <v>1633</v>
      </c>
      <c r="H814" s="2" t="n">
        <v>404</v>
      </c>
      <c r="I814" s="8" t="n">
        <v>0.24739742804654</v>
      </c>
    </row>
    <row r="815" customFormat="false" ht="15" hidden="false" customHeight="false" outlineLevel="0" collapsed="false">
      <c r="A815" s="2" t="n">
        <v>33</v>
      </c>
      <c r="B815" s="2" t="s">
        <v>120</v>
      </c>
      <c r="C815" s="2" t="s">
        <v>156</v>
      </c>
      <c r="D815" s="2" t="s">
        <v>151</v>
      </c>
      <c r="E815" s="2" t="s">
        <v>152</v>
      </c>
      <c r="F815" s="7" t="b">
        <f aca="false">TRUE()</f>
        <v>1</v>
      </c>
      <c r="G815" s="2" t="n">
        <v>1694</v>
      </c>
      <c r="H815" s="2" t="n">
        <v>461</v>
      </c>
      <c r="I815" s="8" t="n">
        <v>0.272136953955136</v>
      </c>
    </row>
    <row r="816" customFormat="false" ht="15" hidden="false" customHeight="false" outlineLevel="0" collapsed="false">
      <c r="A816" s="2" t="n">
        <v>34</v>
      </c>
      <c r="B816" s="2" t="s">
        <v>121</v>
      </c>
      <c r="C816" s="2" t="s">
        <v>156</v>
      </c>
      <c r="D816" s="2" t="s">
        <v>151</v>
      </c>
      <c r="E816" s="2" t="s">
        <v>152</v>
      </c>
      <c r="F816" s="7" t="b">
        <f aca="false">TRUE()</f>
        <v>1</v>
      </c>
      <c r="G816" s="2" t="n">
        <v>1574</v>
      </c>
      <c r="H816" s="2" t="n">
        <v>536</v>
      </c>
      <c r="I816" s="8" t="n">
        <v>0.340533672172808</v>
      </c>
    </row>
    <row r="817" customFormat="false" ht="15" hidden="false" customHeight="false" outlineLevel="0" collapsed="false">
      <c r="A817" s="2" t="n">
        <v>35</v>
      </c>
      <c r="B817" s="2" t="s">
        <v>122</v>
      </c>
      <c r="C817" s="2" t="s">
        <v>156</v>
      </c>
      <c r="D817" s="2" t="s">
        <v>151</v>
      </c>
      <c r="E817" s="2" t="s">
        <v>152</v>
      </c>
      <c r="F817" s="7" t="b">
        <f aca="false">TRUE()</f>
        <v>1</v>
      </c>
      <c r="G817" s="2" t="n">
        <v>1409</v>
      </c>
      <c r="H817" s="2" t="n">
        <v>426</v>
      </c>
      <c r="I817" s="8" t="n">
        <v>0.302342086586231</v>
      </c>
    </row>
    <row r="818" customFormat="false" ht="15" hidden="false" customHeight="false" outlineLevel="0" collapsed="false">
      <c r="A818" s="2" t="n">
        <v>36</v>
      </c>
      <c r="B818" s="2" t="s">
        <v>123</v>
      </c>
      <c r="C818" s="2" t="s">
        <v>156</v>
      </c>
      <c r="D818" s="2" t="s">
        <v>151</v>
      </c>
      <c r="E818" s="2" t="s">
        <v>152</v>
      </c>
      <c r="F818" s="7" t="b">
        <f aca="false">TRUE()</f>
        <v>1</v>
      </c>
      <c r="G818" s="2" t="n">
        <v>1303</v>
      </c>
      <c r="H818" s="2" t="n">
        <v>390</v>
      </c>
      <c r="I818" s="8" t="n">
        <v>0.299309286262471</v>
      </c>
    </row>
    <row r="819" customFormat="false" ht="15" hidden="false" customHeight="false" outlineLevel="0" collapsed="false">
      <c r="A819" s="2" t="n">
        <v>37</v>
      </c>
      <c r="B819" s="2" t="s">
        <v>124</v>
      </c>
      <c r="C819" s="2" t="s">
        <v>156</v>
      </c>
      <c r="D819" s="2" t="s">
        <v>151</v>
      </c>
      <c r="E819" s="2" t="s">
        <v>152</v>
      </c>
      <c r="F819" s="7" t="b">
        <f aca="false">TRUE()</f>
        <v>1</v>
      </c>
      <c r="G819" s="2" t="n">
        <v>1394</v>
      </c>
      <c r="H819" s="2" t="n">
        <v>476</v>
      </c>
      <c r="I819" s="8" t="n">
        <v>0.341463414634146</v>
      </c>
    </row>
    <row r="820" customFormat="false" ht="15" hidden="false" customHeight="false" outlineLevel="0" collapsed="false">
      <c r="A820" s="2" t="n">
        <v>38</v>
      </c>
      <c r="B820" s="2" t="s">
        <v>125</v>
      </c>
      <c r="C820" s="2" t="s">
        <v>156</v>
      </c>
      <c r="D820" s="2" t="s">
        <v>151</v>
      </c>
      <c r="E820" s="2" t="s">
        <v>152</v>
      </c>
      <c r="F820" s="7" t="b">
        <f aca="false">TRUE()</f>
        <v>1</v>
      </c>
      <c r="G820" s="2" t="n">
        <v>1343</v>
      </c>
      <c r="H820" s="2" t="n">
        <v>438</v>
      </c>
      <c r="I820" s="8" t="n">
        <v>0.326135517498139</v>
      </c>
    </row>
    <row r="821" customFormat="false" ht="15" hidden="false" customHeight="false" outlineLevel="0" collapsed="false">
      <c r="A821" s="2" t="n">
        <v>39</v>
      </c>
      <c r="B821" s="2" t="s">
        <v>126</v>
      </c>
      <c r="C821" s="2" t="s">
        <v>156</v>
      </c>
      <c r="D821" s="2" t="s">
        <v>151</v>
      </c>
      <c r="E821" s="2" t="s">
        <v>152</v>
      </c>
      <c r="F821" s="7" t="b">
        <f aca="false">TRUE()</f>
        <v>1</v>
      </c>
      <c r="G821" s="2" t="n">
        <v>1481</v>
      </c>
      <c r="H821" s="2" t="n">
        <v>530</v>
      </c>
      <c r="I821" s="8" t="n">
        <v>0.357866306549629</v>
      </c>
    </row>
    <row r="822" customFormat="false" ht="15" hidden="false" customHeight="false" outlineLevel="0" collapsed="false">
      <c r="A822" s="2" t="n">
        <v>40</v>
      </c>
      <c r="B822" s="2" t="s">
        <v>127</v>
      </c>
      <c r="C822" s="2" t="s">
        <v>156</v>
      </c>
      <c r="D822" s="2" t="s">
        <v>151</v>
      </c>
      <c r="E822" s="2" t="s">
        <v>152</v>
      </c>
      <c r="F822" s="7" t="b">
        <f aca="false">TRUE()</f>
        <v>1</v>
      </c>
      <c r="G822" s="2" t="n">
        <v>1698</v>
      </c>
      <c r="H822" s="2" t="n">
        <v>564</v>
      </c>
      <c r="I822" s="8" t="n">
        <v>0.332155477031802</v>
      </c>
    </row>
    <row r="823" customFormat="false" ht="15" hidden="false" customHeight="false" outlineLevel="0" collapsed="false">
      <c r="A823" s="2" t="n">
        <v>41</v>
      </c>
      <c r="B823" s="2" t="s">
        <v>128</v>
      </c>
      <c r="C823" s="2" t="s">
        <v>156</v>
      </c>
      <c r="D823" s="2" t="s">
        <v>151</v>
      </c>
      <c r="E823" s="2" t="s">
        <v>152</v>
      </c>
      <c r="F823" s="7" t="b">
        <f aca="false">TRUE()</f>
        <v>1</v>
      </c>
      <c r="G823" s="2" t="n">
        <v>1515</v>
      </c>
      <c r="H823" s="2" t="n">
        <v>598</v>
      </c>
      <c r="I823" s="8" t="n">
        <v>0.394719471947195</v>
      </c>
    </row>
    <row r="824" customFormat="false" ht="15" hidden="false" customHeight="false" outlineLevel="0" collapsed="false">
      <c r="A824" s="2" t="n">
        <v>42</v>
      </c>
      <c r="B824" s="2" t="s">
        <v>129</v>
      </c>
      <c r="C824" s="2" t="s">
        <v>156</v>
      </c>
      <c r="D824" s="2" t="s">
        <v>151</v>
      </c>
      <c r="E824" s="2" t="s">
        <v>152</v>
      </c>
      <c r="F824" s="7" t="b">
        <f aca="false">TRUE()</f>
        <v>1</v>
      </c>
      <c r="G824" s="2" t="n">
        <v>1725</v>
      </c>
      <c r="H824" s="2" t="n">
        <v>713</v>
      </c>
      <c r="I824" s="8" t="n">
        <v>0.413333333333333</v>
      </c>
    </row>
    <row r="825" customFormat="false" ht="15" hidden="false" customHeight="false" outlineLevel="0" collapsed="false">
      <c r="A825" s="2" t="n">
        <v>43</v>
      </c>
      <c r="B825" s="2" t="s">
        <v>130</v>
      </c>
      <c r="C825" s="2" t="s">
        <v>156</v>
      </c>
      <c r="D825" s="2" t="s">
        <v>151</v>
      </c>
      <c r="E825" s="2" t="s">
        <v>152</v>
      </c>
      <c r="F825" s="7" t="b">
        <f aca="false">TRUE()</f>
        <v>1</v>
      </c>
      <c r="G825" s="2" t="n">
        <v>1849</v>
      </c>
      <c r="H825" s="2" t="n">
        <v>718</v>
      </c>
      <c r="I825" s="8" t="n">
        <v>0.388318009734992</v>
      </c>
    </row>
    <row r="826" customFormat="false" ht="15" hidden="false" customHeight="false" outlineLevel="0" collapsed="false">
      <c r="A826" s="2" t="n">
        <v>44</v>
      </c>
      <c r="B826" s="2" t="s">
        <v>131</v>
      </c>
      <c r="C826" s="2" t="s">
        <v>156</v>
      </c>
      <c r="D826" s="2" t="s">
        <v>151</v>
      </c>
      <c r="E826" s="2" t="s">
        <v>152</v>
      </c>
      <c r="F826" s="7" t="b">
        <f aca="false">TRUE()</f>
        <v>1</v>
      </c>
      <c r="G826" s="2" t="n">
        <v>1614</v>
      </c>
      <c r="H826" s="2" t="n">
        <v>588</v>
      </c>
      <c r="I826" s="8" t="n">
        <v>0.364312267657993</v>
      </c>
    </row>
    <row r="827" customFormat="false" ht="15" hidden="false" customHeight="false" outlineLevel="0" collapsed="false">
      <c r="A827" s="2" t="n">
        <v>45</v>
      </c>
      <c r="B827" s="2" t="s">
        <v>132</v>
      </c>
      <c r="C827" s="2" t="s">
        <v>156</v>
      </c>
      <c r="D827" s="2" t="s">
        <v>151</v>
      </c>
      <c r="E827" s="2" t="s">
        <v>152</v>
      </c>
      <c r="F827" s="7" t="b">
        <f aca="false">TRUE()</f>
        <v>1</v>
      </c>
      <c r="G827" s="2" t="n">
        <v>1682</v>
      </c>
      <c r="H827" s="2" t="n">
        <v>706</v>
      </c>
      <c r="I827" s="8" t="n">
        <v>0.41973840665874</v>
      </c>
    </row>
    <row r="828" customFormat="false" ht="15" hidden="false" customHeight="false" outlineLevel="0" collapsed="false">
      <c r="A828" s="2" t="n">
        <v>46</v>
      </c>
      <c r="B828" s="2" t="s">
        <v>133</v>
      </c>
      <c r="C828" s="2" t="s">
        <v>156</v>
      </c>
      <c r="D828" s="2" t="s">
        <v>151</v>
      </c>
      <c r="E828" s="2" t="s">
        <v>152</v>
      </c>
      <c r="F828" s="7" t="b">
        <f aca="false">TRUE()</f>
        <v>1</v>
      </c>
      <c r="G828" s="2" t="n">
        <v>1820</v>
      </c>
      <c r="H828" s="2" t="n">
        <v>756</v>
      </c>
      <c r="I828" s="8" t="n">
        <v>0.415384615384615</v>
      </c>
    </row>
    <row r="829" customFormat="false" ht="15" hidden="false" customHeight="false" outlineLevel="0" collapsed="false">
      <c r="A829" s="2" t="n">
        <v>47</v>
      </c>
      <c r="B829" s="2" t="s">
        <v>134</v>
      </c>
      <c r="C829" s="2" t="s">
        <v>156</v>
      </c>
      <c r="D829" s="2" t="s">
        <v>151</v>
      </c>
      <c r="E829" s="2" t="s">
        <v>152</v>
      </c>
      <c r="F829" s="7" t="b">
        <f aca="false">TRUE()</f>
        <v>1</v>
      </c>
      <c r="G829" s="2" t="n">
        <v>1499</v>
      </c>
      <c r="H829" s="2" t="n">
        <v>606</v>
      </c>
      <c r="I829" s="8" t="n">
        <v>0.404269513008672</v>
      </c>
    </row>
    <row r="830" customFormat="false" ht="15" hidden="false" customHeight="false" outlineLevel="0" collapsed="false">
      <c r="A830" s="2" t="n">
        <v>48</v>
      </c>
      <c r="B830" s="2" t="s">
        <v>135</v>
      </c>
      <c r="C830" s="2" t="s">
        <v>156</v>
      </c>
      <c r="D830" s="2" t="s">
        <v>151</v>
      </c>
      <c r="E830" s="2" t="s">
        <v>152</v>
      </c>
      <c r="F830" s="7" t="b">
        <f aca="false">TRUE()</f>
        <v>1</v>
      </c>
      <c r="G830" s="2" t="n">
        <v>1442</v>
      </c>
      <c r="H830" s="2" t="n">
        <v>581</v>
      </c>
      <c r="I830" s="8" t="n">
        <v>0.402912621359223</v>
      </c>
    </row>
    <row r="831" customFormat="false" ht="15" hidden="false" customHeight="false" outlineLevel="0" collapsed="false">
      <c r="A831" s="2" t="n">
        <v>49</v>
      </c>
      <c r="B831" s="2" t="s">
        <v>136</v>
      </c>
      <c r="C831" s="2" t="s">
        <v>156</v>
      </c>
      <c r="D831" s="2" t="s">
        <v>151</v>
      </c>
      <c r="E831" s="2" t="s">
        <v>152</v>
      </c>
      <c r="F831" s="7" t="b">
        <f aca="false">TRUE()</f>
        <v>1</v>
      </c>
      <c r="G831" s="2" t="n">
        <v>1445</v>
      </c>
      <c r="H831" s="2" t="n">
        <v>621</v>
      </c>
      <c r="I831" s="8" t="n">
        <v>0.429757785467128</v>
      </c>
    </row>
    <row r="832" customFormat="false" ht="15" hidden="false" customHeight="false" outlineLevel="0" collapsed="false">
      <c r="A832" s="2" t="n">
        <v>50</v>
      </c>
      <c r="B832" s="2" t="s">
        <v>137</v>
      </c>
      <c r="C832" s="2" t="s">
        <v>156</v>
      </c>
      <c r="D832" s="2" t="s">
        <v>151</v>
      </c>
      <c r="E832" s="2" t="s">
        <v>152</v>
      </c>
      <c r="F832" s="7" t="b">
        <f aca="false">TRUE()</f>
        <v>1</v>
      </c>
      <c r="G832" s="2" t="n">
        <v>1464</v>
      </c>
      <c r="H832" s="2" t="n">
        <v>627</v>
      </c>
      <c r="I832" s="8" t="n">
        <v>0.42827868852459</v>
      </c>
    </row>
    <row r="833" customFormat="false" ht="15" hidden="false" customHeight="false" outlineLevel="0" collapsed="false">
      <c r="A833" s="2" t="n">
        <v>51</v>
      </c>
      <c r="B833" s="2" t="s">
        <v>138</v>
      </c>
      <c r="C833" s="2" t="s">
        <v>156</v>
      </c>
      <c r="D833" s="2" t="s">
        <v>151</v>
      </c>
      <c r="E833" s="2" t="s">
        <v>152</v>
      </c>
      <c r="F833" s="7" t="b">
        <f aca="false">TRUE()</f>
        <v>1</v>
      </c>
      <c r="G833" s="2" t="n">
        <v>1527</v>
      </c>
      <c r="H833" s="2" t="n">
        <v>659</v>
      </c>
      <c r="I833" s="8" t="n">
        <v>0.431565160445318</v>
      </c>
    </row>
    <row r="834" customFormat="false" ht="15" hidden="false" customHeight="false" outlineLevel="0" collapsed="false">
      <c r="A834" s="2" t="n">
        <v>52</v>
      </c>
      <c r="B834" s="2" t="s">
        <v>139</v>
      </c>
      <c r="C834" s="2" t="s">
        <v>156</v>
      </c>
      <c r="D834" s="2" t="s">
        <v>151</v>
      </c>
      <c r="E834" s="2" t="s">
        <v>152</v>
      </c>
      <c r="F834" s="7" t="b">
        <f aca="false">TRUE()</f>
        <v>1</v>
      </c>
      <c r="G834" s="2" t="n">
        <v>1504</v>
      </c>
      <c r="H834" s="2" t="n">
        <v>681</v>
      </c>
      <c r="I834" s="8" t="n">
        <v>0.452792553191489</v>
      </c>
    </row>
    <row r="835" customFormat="false" ht="15" hidden="false" customHeight="false" outlineLevel="0" collapsed="false">
      <c r="A835" s="2" t="n">
        <v>53</v>
      </c>
      <c r="B835" s="2" t="s">
        <v>140</v>
      </c>
      <c r="C835" s="2" t="s">
        <v>156</v>
      </c>
      <c r="D835" s="2" t="s">
        <v>151</v>
      </c>
      <c r="E835" s="2" t="s">
        <v>152</v>
      </c>
      <c r="F835" s="7" t="b">
        <f aca="false">TRUE()</f>
        <v>1</v>
      </c>
      <c r="G835" s="2" t="n">
        <v>1665</v>
      </c>
      <c r="H835" s="2" t="n">
        <v>703</v>
      </c>
      <c r="I835" s="8" t="n">
        <v>0.422222222222222</v>
      </c>
    </row>
    <row r="836" customFormat="false" ht="15" hidden="false" customHeight="false" outlineLevel="0" collapsed="false">
      <c r="A836" s="2" t="n">
        <v>54</v>
      </c>
      <c r="B836" s="2" t="s">
        <v>141</v>
      </c>
      <c r="C836" s="2" t="s">
        <v>156</v>
      </c>
      <c r="D836" s="2" t="s">
        <v>151</v>
      </c>
      <c r="E836" s="2" t="s">
        <v>152</v>
      </c>
      <c r="F836" s="7" t="b">
        <f aca="false">TRUE()</f>
        <v>1</v>
      </c>
      <c r="G836" s="2" t="n">
        <v>1778</v>
      </c>
      <c r="H836" s="2" t="n">
        <v>790</v>
      </c>
      <c r="I836" s="8" t="n">
        <v>0.444319460067492</v>
      </c>
    </row>
    <row r="837" customFormat="false" ht="15" hidden="false" customHeight="false" outlineLevel="0" collapsed="false">
      <c r="A837" s="2" t="n">
        <v>55</v>
      </c>
      <c r="B837" s="2" t="s">
        <v>142</v>
      </c>
      <c r="C837" s="2" t="s">
        <v>156</v>
      </c>
      <c r="D837" s="2" t="s">
        <v>151</v>
      </c>
      <c r="E837" s="2" t="s">
        <v>152</v>
      </c>
      <c r="F837" s="7" t="b">
        <f aca="false">TRUE()</f>
        <v>1</v>
      </c>
      <c r="G837" s="2" t="n">
        <v>1843</v>
      </c>
      <c r="H837" s="2" t="n">
        <v>807</v>
      </c>
      <c r="I837" s="8" t="n">
        <v>0.437873033098209</v>
      </c>
    </row>
    <row r="838" customFormat="false" ht="15" hidden="false" customHeight="false" outlineLevel="0" collapsed="false">
      <c r="A838" s="2" t="n">
        <v>56</v>
      </c>
      <c r="B838" s="2" t="s">
        <v>143</v>
      </c>
      <c r="C838" s="2" t="s">
        <v>156</v>
      </c>
      <c r="D838" s="2" t="s">
        <v>151</v>
      </c>
      <c r="E838" s="2" t="s">
        <v>152</v>
      </c>
      <c r="F838" s="7" t="b">
        <f aca="false">TRUE()</f>
        <v>1</v>
      </c>
      <c r="G838" s="2" t="n">
        <v>1783</v>
      </c>
      <c r="H838" s="2" t="n">
        <v>696</v>
      </c>
      <c r="I838" s="8" t="n">
        <v>0.39035333707235</v>
      </c>
    </row>
    <row r="839" customFormat="false" ht="15" hidden="false" customHeight="false" outlineLevel="0" collapsed="false">
      <c r="A839" s="2" t="n">
        <v>57</v>
      </c>
      <c r="B839" s="2" t="s">
        <v>144</v>
      </c>
      <c r="C839" s="2" t="s">
        <v>156</v>
      </c>
      <c r="D839" s="2" t="s">
        <v>151</v>
      </c>
      <c r="E839" s="2" t="s">
        <v>152</v>
      </c>
      <c r="F839" s="7" t="b">
        <f aca="false">TRUE()</f>
        <v>1</v>
      </c>
      <c r="G839" s="2" t="n">
        <v>1720</v>
      </c>
      <c r="H839" s="2" t="n">
        <v>785</v>
      </c>
      <c r="I839" s="8" t="n">
        <v>0.456395348837209</v>
      </c>
    </row>
    <row r="840" customFormat="false" ht="15" hidden="false" customHeight="false" outlineLevel="0" collapsed="false">
      <c r="A840" s="2" t="n">
        <v>58</v>
      </c>
      <c r="B840" s="2" t="s">
        <v>145</v>
      </c>
      <c r="C840" s="2" t="s">
        <v>156</v>
      </c>
      <c r="D840" s="2" t="s">
        <v>151</v>
      </c>
      <c r="E840" s="2" t="s">
        <v>152</v>
      </c>
      <c r="F840" s="7" t="b">
        <f aca="false">TRUE()</f>
        <v>1</v>
      </c>
      <c r="G840" s="2" t="n">
        <v>1753</v>
      </c>
      <c r="H840" s="2" t="n">
        <v>878</v>
      </c>
      <c r="I840" s="8" t="n">
        <v>0.500855675984027</v>
      </c>
    </row>
    <row r="841" customFormat="false" ht="15" hidden="false" customHeight="false" outlineLevel="0" collapsed="false">
      <c r="A841" s="2" t="n">
        <v>59</v>
      </c>
      <c r="B841" s="2" t="s">
        <v>146</v>
      </c>
      <c r="C841" s="2" t="s">
        <v>156</v>
      </c>
      <c r="D841" s="2" t="s">
        <v>151</v>
      </c>
      <c r="E841" s="2" t="s">
        <v>152</v>
      </c>
      <c r="F841" s="7" t="b">
        <f aca="false">TRUE()</f>
        <v>1</v>
      </c>
      <c r="G841" s="2" t="n">
        <v>1468</v>
      </c>
      <c r="H841" s="2" t="n">
        <v>585</v>
      </c>
      <c r="I841" s="8" t="n">
        <v>0.39850136239782</v>
      </c>
    </row>
    <row r="842" customFormat="false" ht="15" hidden="false" customHeight="false" outlineLevel="0" collapsed="false">
      <c r="A842" s="2" t="n">
        <v>0</v>
      </c>
      <c r="B842" s="2" t="s">
        <v>84</v>
      </c>
      <c r="C842" s="2" t="s">
        <v>156</v>
      </c>
      <c r="D842" s="2" t="s">
        <v>153</v>
      </c>
      <c r="E842" s="2" t="s">
        <v>154</v>
      </c>
      <c r="F842" s="7" t="b">
        <f aca="false">FALSE()</f>
        <v>0</v>
      </c>
      <c r="G842" s="2" t="n">
        <v>969</v>
      </c>
      <c r="H842" s="2" t="n">
        <v>1</v>
      </c>
      <c r="I842" s="8" t="n">
        <v>0.001031991744066</v>
      </c>
    </row>
    <row r="843" customFormat="false" ht="15" hidden="false" customHeight="false" outlineLevel="0" collapsed="false">
      <c r="A843" s="2" t="n">
        <v>1</v>
      </c>
      <c r="B843" s="2" t="s">
        <v>88</v>
      </c>
      <c r="C843" s="2" t="s">
        <v>156</v>
      </c>
      <c r="D843" s="2" t="s">
        <v>153</v>
      </c>
      <c r="E843" s="2" t="s">
        <v>154</v>
      </c>
      <c r="F843" s="7" t="b">
        <f aca="false">FALSE()</f>
        <v>0</v>
      </c>
      <c r="G843" s="2" t="n">
        <v>901</v>
      </c>
      <c r="H843" s="2" t="n">
        <v>3</v>
      </c>
      <c r="I843" s="8" t="n">
        <v>0.0033296337402885</v>
      </c>
    </row>
    <row r="844" customFormat="false" ht="15" hidden="false" customHeight="false" outlineLevel="0" collapsed="false">
      <c r="A844" s="2" t="n">
        <v>2</v>
      </c>
      <c r="B844" s="2" t="s">
        <v>89</v>
      </c>
      <c r="C844" s="2" t="s">
        <v>156</v>
      </c>
      <c r="D844" s="2" t="s">
        <v>153</v>
      </c>
      <c r="E844" s="2" t="s">
        <v>154</v>
      </c>
      <c r="F844" s="7" t="b">
        <f aca="false">FALSE()</f>
        <v>0</v>
      </c>
      <c r="G844" s="2" t="n">
        <v>919</v>
      </c>
      <c r="H844" s="2" t="n">
        <v>4</v>
      </c>
      <c r="I844" s="8" t="n">
        <v>0.0043525571273122</v>
      </c>
    </row>
    <row r="845" customFormat="false" ht="15" hidden="false" customHeight="false" outlineLevel="0" collapsed="false">
      <c r="A845" s="2" t="n">
        <v>3</v>
      </c>
      <c r="B845" s="2" t="s">
        <v>90</v>
      </c>
      <c r="C845" s="2" t="s">
        <v>156</v>
      </c>
      <c r="D845" s="2" t="s">
        <v>153</v>
      </c>
      <c r="E845" s="2" t="s">
        <v>154</v>
      </c>
      <c r="F845" s="7" t="b">
        <f aca="false">FALSE()</f>
        <v>0</v>
      </c>
      <c r="G845" s="2" t="n">
        <v>844</v>
      </c>
      <c r="H845" s="2" t="n">
        <v>5</v>
      </c>
      <c r="I845" s="8" t="n">
        <v>0.0059241706161137</v>
      </c>
    </row>
    <row r="846" customFormat="false" ht="15" hidden="false" customHeight="false" outlineLevel="0" collapsed="false">
      <c r="A846" s="2" t="n">
        <v>4</v>
      </c>
      <c r="B846" s="2" t="s">
        <v>91</v>
      </c>
      <c r="C846" s="2" t="s">
        <v>156</v>
      </c>
      <c r="D846" s="2" t="s">
        <v>153</v>
      </c>
      <c r="E846" s="2" t="s">
        <v>154</v>
      </c>
      <c r="F846" s="7" t="b">
        <f aca="false">FALSE()</f>
        <v>0</v>
      </c>
      <c r="G846" s="2" t="n">
        <v>964</v>
      </c>
      <c r="H846" s="2" t="n">
        <v>8</v>
      </c>
      <c r="I846" s="8" t="n">
        <v>0.0082987551867219</v>
      </c>
    </row>
    <row r="847" customFormat="false" ht="15" hidden="false" customHeight="false" outlineLevel="0" collapsed="false">
      <c r="A847" s="2" t="n">
        <v>5</v>
      </c>
      <c r="B847" s="2" t="s">
        <v>92</v>
      </c>
      <c r="C847" s="2" t="s">
        <v>156</v>
      </c>
      <c r="D847" s="2" t="s">
        <v>153</v>
      </c>
      <c r="E847" s="2" t="s">
        <v>154</v>
      </c>
      <c r="F847" s="7" t="b">
        <f aca="false">FALSE()</f>
        <v>0</v>
      </c>
      <c r="G847" s="2" t="n">
        <v>978</v>
      </c>
      <c r="H847" s="2" t="n">
        <v>10</v>
      </c>
      <c r="I847" s="8" t="n">
        <v>0.0102249488752556</v>
      </c>
    </row>
    <row r="848" customFormat="false" ht="15" hidden="false" customHeight="false" outlineLevel="0" collapsed="false">
      <c r="A848" s="2" t="n">
        <v>6</v>
      </c>
      <c r="B848" s="2" t="s">
        <v>93</v>
      </c>
      <c r="C848" s="2" t="s">
        <v>156</v>
      </c>
      <c r="D848" s="2" t="s">
        <v>153</v>
      </c>
      <c r="E848" s="2" t="s">
        <v>154</v>
      </c>
      <c r="F848" s="7" t="b">
        <f aca="false">FALSE()</f>
        <v>0</v>
      </c>
      <c r="G848" s="2" t="n">
        <v>962</v>
      </c>
      <c r="H848" s="2" t="n">
        <v>11</v>
      </c>
      <c r="I848" s="8" t="n">
        <v>0.0114345114345114</v>
      </c>
    </row>
    <row r="849" customFormat="false" ht="15" hidden="false" customHeight="false" outlineLevel="0" collapsed="false">
      <c r="A849" s="2" t="n">
        <v>7</v>
      </c>
      <c r="B849" s="2" t="s">
        <v>94</v>
      </c>
      <c r="C849" s="2" t="s">
        <v>156</v>
      </c>
      <c r="D849" s="2" t="s">
        <v>153</v>
      </c>
      <c r="E849" s="2" t="s">
        <v>154</v>
      </c>
      <c r="F849" s="7" t="b">
        <f aca="false">FALSE()</f>
        <v>0</v>
      </c>
      <c r="G849" s="2" t="n">
        <v>959</v>
      </c>
      <c r="H849" s="2" t="n">
        <v>14</v>
      </c>
      <c r="I849" s="8" t="n">
        <v>0.0145985401459854</v>
      </c>
    </row>
    <row r="850" customFormat="false" ht="15" hidden="false" customHeight="false" outlineLevel="0" collapsed="false">
      <c r="A850" s="2" t="n">
        <v>8</v>
      </c>
      <c r="B850" s="2" t="s">
        <v>95</v>
      </c>
      <c r="C850" s="2" t="s">
        <v>156</v>
      </c>
      <c r="D850" s="2" t="s">
        <v>153</v>
      </c>
      <c r="E850" s="2" t="s">
        <v>154</v>
      </c>
      <c r="F850" s="7" t="b">
        <f aca="false">FALSE()</f>
        <v>0</v>
      </c>
      <c r="G850" s="2" t="n">
        <v>954</v>
      </c>
      <c r="H850" s="2" t="n">
        <v>14</v>
      </c>
      <c r="I850" s="8" t="n">
        <v>0.0146750524109014</v>
      </c>
    </row>
    <row r="851" customFormat="false" ht="15" hidden="false" customHeight="false" outlineLevel="0" collapsed="false">
      <c r="A851" s="2" t="n">
        <v>9</v>
      </c>
      <c r="B851" s="2" t="s">
        <v>96</v>
      </c>
      <c r="C851" s="2" t="s">
        <v>156</v>
      </c>
      <c r="D851" s="2" t="s">
        <v>153</v>
      </c>
      <c r="E851" s="2" t="s">
        <v>154</v>
      </c>
      <c r="F851" s="7" t="b">
        <f aca="false">FALSE()</f>
        <v>0</v>
      </c>
      <c r="G851" s="2" t="n">
        <v>940</v>
      </c>
      <c r="H851" s="2" t="n">
        <v>17</v>
      </c>
      <c r="I851" s="8" t="n">
        <v>0.0180851063829787</v>
      </c>
    </row>
    <row r="852" customFormat="false" ht="15" hidden="false" customHeight="false" outlineLevel="0" collapsed="false">
      <c r="A852" s="2" t="n">
        <v>10</v>
      </c>
      <c r="B852" s="2" t="s">
        <v>97</v>
      </c>
      <c r="C852" s="2" t="s">
        <v>156</v>
      </c>
      <c r="D852" s="2" t="s">
        <v>153</v>
      </c>
      <c r="E852" s="2" t="s">
        <v>154</v>
      </c>
      <c r="F852" s="7" t="b">
        <f aca="false">FALSE()</f>
        <v>0</v>
      </c>
      <c r="G852" s="2" t="n">
        <v>788</v>
      </c>
      <c r="H852" s="2" t="n">
        <v>15</v>
      </c>
      <c r="I852" s="8" t="n">
        <v>0.0190355329949238</v>
      </c>
    </row>
    <row r="853" customFormat="false" ht="15" hidden="false" customHeight="false" outlineLevel="0" collapsed="false">
      <c r="A853" s="2" t="n">
        <v>11</v>
      </c>
      <c r="B853" s="2" t="s">
        <v>98</v>
      </c>
      <c r="C853" s="2" t="s">
        <v>156</v>
      </c>
      <c r="D853" s="2" t="s">
        <v>153</v>
      </c>
      <c r="E853" s="2" t="s">
        <v>154</v>
      </c>
      <c r="F853" s="7" t="b">
        <f aca="false">FALSE()</f>
        <v>0</v>
      </c>
      <c r="G853" s="2" t="n">
        <v>733</v>
      </c>
      <c r="H853" s="2" t="n">
        <v>17</v>
      </c>
      <c r="I853" s="8" t="n">
        <v>0.0231923601637107</v>
      </c>
    </row>
    <row r="854" customFormat="false" ht="15" hidden="false" customHeight="false" outlineLevel="0" collapsed="false">
      <c r="A854" s="2" t="n">
        <v>12</v>
      </c>
      <c r="B854" s="2" t="s">
        <v>99</v>
      </c>
      <c r="C854" s="2" t="s">
        <v>156</v>
      </c>
      <c r="D854" s="2" t="s">
        <v>153</v>
      </c>
      <c r="E854" s="2" t="s">
        <v>154</v>
      </c>
      <c r="F854" s="7" t="b">
        <f aca="false">FALSE()</f>
        <v>0</v>
      </c>
      <c r="G854" s="2" t="n">
        <v>797</v>
      </c>
      <c r="H854" s="2" t="n">
        <v>19</v>
      </c>
      <c r="I854" s="8" t="n">
        <v>0.0238393977415307</v>
      </c>
    </row>
    <row r="855" customFormat="false" ht="15" hidden="false" customHeight="false" outlineLevel="0" collapsed="false">
      <c r="A855" s="2" t="n">
        <v>13</v>
      </c>
      <c r="B855" s="2" t="s">
        <v>100</v>
      </c>
      <c r="C855" s="2" t="s">
        <v>156</v>
      </c>
      <c r="D855" s="2" t="s">
        <v>153</v>
      </c>
      <c r="E855" s="2" t="s">
        <v>154</v>
      </c>
      <c r="F855" s="7" t="b">
        <f aca="false">FALSE()</f>
        <v>0</v>
      </c>
      <c r="G855" s="2" t="n">
        <v>826</v>
      </c>
      <c r="H855" s="2" t="n">
        <v>21</v>
      </c>
      <c r="I855" s="8" t="n">
        <v>0.0254237288135593</v>
      </c>
    </row>
    <row r="856" customFormat="false" ht="15" hidden="false" customHeight="false" outlineLevel="0" collapsed="false">
      <c r="A856" s="2" t="n">
        <v>14</v>
      </c>
      <c r="B856" s="2" t="s">
        <v>101</v>
      </c>
      <c r="C856" s="2" t="s">
        <v>156</v>
      </c>
      <c r="D856" s="2" t="s">
        <v>153</v>
      </c>
      <c r="E856" s="2" t="s">
        <v>154</v>
      </c>
      <c r="F856" s="7" t="b">
        <f aca="false">FALSE()</f>
        <v>0</v>
      </c>
      <c r="G856" s="2" t="n">
        <v>824</v>
      </c>
      <c r="H856" s="2" t="n">
        <v>21</v>
      </c>
      <c r="I856" s="8" t="n">
        <v>0.0254854368932038</v>
      </c>
    </row>
    <row r="857" customFormat="false" ht="15" hidden="false" customHeight="false" outlineLevel="0" collapsed="false">
      <c r="A857" s="2" t="n">
        <v>15</v>
      </c>
      <c r="B857" s="2" t="s">
        <v>102</v>
      </c>
      <c r="C857" s="2" t="s">
        <v>156</v>
      </c>
      <c r="D857" s="2" t="s">
        <v>153</v>
      </c>
      <c r="E857" s="2" t="s">
        <v>154</v>
      </c>
      <c r="F857" s="7" t="b">
        <f aca="false">FALSE()</f>
        <v>0</v>
      </c>
      <c r="G857" s="2" t="n">
        <v>936</v>
      </c>
      <c r="H857" s="2" t="n">
        <v>30</v>
      </c>
      <c r="I857" s="8" t="n">
        <v>0.032051282051282</v>
      </c>
    </row>
    <row r="858" customFormat="false" ht="15" hidden="false" customHeight="false" outlineLevel="0" collapsed="false">
      <c r="A858" s="2" t="n">
        <v>16</v>
      </c>
      <c r="B858" s="2" t="s">
        <v>103</v>
      </c>
      <c r="C858" s="2" t="s">
        <v>156</v>
      </c>
      <c r="D858" s="2" t="s">
        <v>153</v>
      </c>
      <c r="E858" s="2" t="s">
        <v>154</v>
      </c>
      <c r="F858" s="7" t="b">
        <f aca="false">FALSE()</f>
        <v>0</v>
      </c>
      <c r="G858" s="2" t="n">
        <v>977</v>
      </c>
      <c r="H858" s="2" t="n">
        <v>34</v>
      </c>
      <c r="I858" s="8" t="n">
        <v>0.0348004094165813</v>
      </c>
    </row>
    <row r="859" customFormat="false" ht="15" hidden="false" customHeight="false" outlineLevel="0" collapsed="false">
      <c r="A859" s="2" t="n">
        <v>17</v>
      </c>
      <c r="B859" s="2" t="s">
        <v>104</v>
      </c>
      <c r="C859" s="2" t="s">
        <v>156</v>
      </c>
      <c r="D859" s="2" t="s">
        <v>153</v>
      </c>
      <c r="E859" s="2" t="s">
        <v>154</v>
      </c>
      <c r="F859" s="7" t="b">
        <f aca="false">FALSE()</f>
        <v>0</v>
      </c>
      <c r="G859" s="2" t="n">
        <v>1042</v>
      </c>
      <c r="H859" s="2" t="n">
        <v>34</v>
      </c>
      <c r="I859" s="8" t="n">
        <v>0.0326295585412667</v>
      </c>
    </row>
    <row r="860" customFormat="false" ht="15" hidden="false" customHeight="false" outlineLevel="0" collapsed="false">
      <c r="A860" s="2" t="n">
        <v>18</v>
      </c>
      <c r="B860" s="2" t="s">
        <v>105</v>
      </c>
      <c r="C860" s="2" t="s">
        <v>156</v>
      </c>
      <c r="D860" s="2" t="s">
        <v>153</v>
      </c>
      <c r="E860" s="2" t="s">
        <v>154</v>
      </c>
      <c r="F860" s="7" t="b">
        <f aca="false">FALSE()</f>
        <v>0</v>
      </c>
      <c r="G860" s="2" t="n">
        <v>1150</v>
      </c>
      <c r="H860" s="2" t="n">
        <v>44</v>
      </c>
      <c r="I860" s="8" t="n">
        <v>0.0382608695652173</v>
      </c>
    </row>
    <row r="861" customFormat="false" ht="15" hidden="false" customHeight="false" outlineLevel="0" collapsed="false">
      <c r="A861" s="2" t="n">
        <v>19</v>
      </c>
      <c r="B861" s="2" t="s">
        <v>106</v>
      </c>
      <c r="C861" s="2" t="s">
        <v>156</v>
      </c>
      <c r="D861" s="2" t="s">
        <v>153</v>
      </c>
      <c r="E861" s="2" t="s">
        <v>154</v>
      </c>
      <c r="F861" s="7" t="b">
        <f aca="false">FALSE()</f>
        <v>0</v>
      </c>
      <c r="G861" s="2" t="n">
        <v>1156</v>
      </c>
      <c r="H861" s="2" t="n">
        <v>46</v>
      </c>
      <c r="I861" s="8" t="n">
        <v>0.0397923875432525</v>
      </c>
    </row>
    <row r="862" customFormat="false" ht="15" hidden="false" customHeight="false" outlineLevel="0" collapsed="false">
      <c r="A862" s="2" t="n">
        <v>20</v>
      </c>
      <c r="B862" s="2" t="s">
        <v>107</v>
      </c>
      <c r="C862" s="2" t="s">
        <v>156</v>
      </c>
      <c r="D862" s="2" t="s">
        <v>153</v>
      </c>
      <c r="E862" s="2" t="s">
        <v>154</v>
      </c>
      <c r="F862" s="7" t="b">
        <f aca="false">FALSE()</f>
        <v>0</v>
      </c>
      <c r="G862" s="2" t="n">
        <v>1042</v>
      </c>
      <c r="H862" s="2" t="n">
        <v>41</v>
      </c>
      <c r="I862" s="8" t="n">
        <v>0.0393474088291746</v>
      </c>
    </row>
    <row r="863" customFormat="false" ht="15" hidden="false" customHeight="false" outlineLevel="0" collapsed="false">
      <c r="A863" s="2" t="n">
        <v>21</v>
      </c>
      <c r="B863" s="2" t="s">
        <v>108</v>
      </c>
      <c r="C863" s="2" t="s">
        <v>156</v>
      </c>
      <c r="D863" s="2" t="s">
        <v>153</v>
      </c>
      <c r="E863" s="2" t="s">
        <v>154</v>
      </c>
      <c r="F863" s="7" t="b">
        <f aca="false">FALSE()</f>
        <v>0</v>
      </c>
      <c r="G863" s="2" t="n">
        <v>1088</v>
      </c>
      <c r="H863" s="2" t="n">
        <v>52</v>
      </c>
      <c r="I863" s="8" t="n">
        <v>0.0477941176470588</v>
      </c>
    </row>
    <row r="864" customFormat="false" ht="15" hidden="false" customHeight="false" outlineLevel="0" collapsed="false">
      <c r="A864" s="2" t="n">
        <v>22</v>
      </c>
      <c r="B864" s="2" t="s">
        <v>109</v>
      </c>
      <c r="C864" s="2" t="s">
        <v>156</v>
      </c>
      <c r="D864" s="2" t="s">
        <v>153</v>
      </c>
      <c r="E864" s="2" t="s">
        <v>154</v>
      </c>
      <c r="F864" s="7" t="b">
        <f aca="false">FALSE()</f>
        <v>0</v>
      </c>
      <c r="G864" s="2" t="n">
        <v>990</v>
      </c>
      <c r="H864" s="2" t="n">
        <v>47</v>
      </c>
      <c r="I864" s="8" t="n">
        <v>0.0474747474747474</v>
      </c>
    </row>
    <row r="865" customFormat="false" ht="15" hidden="false" customHeight="false" outlineLevel="0" collapsed="false">
      <c r="A865" s="2" t="n">
        <v>23</v>
      </c>
      <c r="B865" s="2" t="s">
        <v>110</v>
      </c>
      <c r="C865" s="2" t="s">
        <v>156</v>
      </c>
      <c r="D865" s="2" t="s">
        <v>153</v>
      </c>
      <c r="E865" s="2" t="s">
        <v>154</v>
      </c>
      <c r="F865" s="7" t="b">
        <f aca="false">FALSE()</f>
        <v>0</v>
      </c>
      <c r="G865" s="2" t="n">
        <v>930</v>
      </c>
      <c r="H865" s="2" t="n">
        <v>51</v>
      </c>
      <c r="I865" s="8" t="n">
        <v>0.0548387096774193</v>
      </c>
    </row>
    <row r="866" customFormat="false" ht="15" hidden="false" customHeight="false" outlineLevel="0" collapsed="false">
      <c r="A866" s="2" t="n">
        <v>24</v>
      </c>
      <c r="B866" s="2" t="s">
        <v>111</v>
      </c>
      <c r="C866" s="2" t="s">
        <v>156</v>
      </c>
      <c r="D866" s="2" t="s">
        <v>153</v>
      </c>
      <c r="E866" s="2" t="s">
        <v>154</v>
      </c>
      <c r="F866" s="7" t="b">
        <f aca="false">FALSE()</f>
        <v>0</v>
      </c>
      <c r="G866" s="2" t="n">
        <v>1024</v>
      </c>
      <c r="H866" s="2" t="n">
        <v>56</v>
      </c>
      <c r="I866" s="8" t="n">
        <v>0.0546875</v>
      </c>
    </row>
    <row r="867" customFormat="false" ht="15" hidden="false" customHeight="false" outlineLevel="0" collapsed="false">
      <c r="A867" s="2" t="n">
        <v>25</v>
      </c>
      <c r="B867" s="2" t="s">
        <v>112</v>
      </c>
      <c r="C867" s="2" t="s">
        <v>156</v>
      </c>
      <c r="D867" s="2" t="s">
        <v>153</v>
      </c>
      <c r="E867" s="2" t="s">
        <v>154</v>
      </c>
      <c r="F867" s="7" t="b">
        <f aca="false">FALSE()</f>
        <v>0</v>
      </c>
      <c r="G867" s="2" t="n">
        <v>956</v>
      </c>
      <c r="H867" s="2" t="n">
        <v>54</v>
      </c>
      <c r="I867" s="8" t="n">
        <v>0.0564853556485355</v>
      </c>
    </row>
    <row r="868" customFormat="false" ht="15" hidden="false" customHeight="false" outlineLevel="0" collapsed="false">
      <c r="A868" s="2" t="n">
        <v>26</v>
      </c>
      <c r="B868" s="2" t="s">
        <v>113</v>
      </c>
      <c r="C868" s="2" t="s">
        <v>156</v>
      </c>
      <c r="D868" s="2" t="s">
        <v>153</v>
      </c>
      <c r="E868" s="2" t="s">
        <v>154</v>
      </c>
      <c r="F868" s="7" t="b">
        <f aca="false">FALSE()</f>
        <v>0</v>
      </c>
      <c r="G868" s="2" t="n">
        <v>968</v>
      </c>
      <c r="H868" s="2" t="n">
        <v>59</v>
      </c>
      <c r="I868" s="8" t="n">
        <v>0.0609504132231404</v>
      </c>
    </row>
    <row r="869" customFormat="false" ht="15" hidden="false" customHeight="false" outlineLevel="0" collapsed="false">
      <c r="A869" s="2" t="n">
        <v>27</v>
      </c>
      <c r="B869" s="2" t="s">
        <v>114</v>
      </c>
      <c r="C869" s="2" t="s">
        <v>156</v>
      </c>
      <c r="D869" s="2" t="s">
        <v>153</v>
      </c>
      <c r="E869" s="2" t="s">
        <v>154</v>
      </c>
      <c r="F869" s="7" t="b">
        <f aca="false">FALSE()</f>
        <v>0</v>
      </c>
      <c r="G869" s="2" t="n">
        <v>1057</v>
      </c>
      <c r="H869" s="2" t="n">
        <v>63</v>
      </c>
      <c r="I869" s="8" t="n">
        <v>0.0596026490066225</v>
      </c>
    </row>
    <row r="870" customFormat="false" ht="15" hidden="false" customHeight="false" outlineLevel="0" collapsed="false">
      <c r="A870" s="2" t="n">
        <v>28</v>
      </c>
      <c r="B870" s="2" t="s">
        <v>115</v>
      </c>
      <c r="C870" s="2" t="s">
        <v>156</v>
      </c>
      <c r="D870" s="2" t="s">
        <v>153</v>
      </c>
      <c r="E870" s="2" t="s">
        <v>154</v>
      </c>
      <c r="F870" s="7" t="b">
        <f aca="false">FALSE()</f>
        <v>0</v>
      </c>
      <c r="G870" s="2" t="n">
        <v>1128</v>
      </c>
      <c r="H870" s="2" t="n">
        <v>63</v>
      </c>
      <c r="I870" s="8" t="n">
        <v>0.0558510638297872</v>
      </c>
    </row>
    <row r="871" customFormat="false" ht="15" hidden="false" customHeight="false" outlineLevel="0" collapsed="false">
      <c r="A871" s="2" t="n">
        <v>29</v>
      </c>
      <c r="B871" s="2" t="s">
        <v>116</v>
      </c>
      <c r="C871" s="2" t="s">
        <v>156</v>
      </c>
      <c r="D871" s="2" t="s">
        <v>153</v>
      </c>
      <c r="E871" s="2" t="s">
        <v>154</v>
      </c>
      <c r="F871" s="7" t="b">
        <f aca="false">FALSE()</f>
        <v>0</v>
      </c>
      <c r="G871" s="2" t="n">
        <v>1142</v>
      </c>
      <c r="H871" s="2" t="n">
        <v>82</v>
      </c>
      <c r="I871" s="8" t="n">
        <v>0.0718038528896672</v>
      </c>
    </row>
    <row r="872" customFormat="false" ht="15" hidden="false" customHeight="false" outlineLevel="0" collapsed="false">
      <c r="A872" s="2" t="n">
        <v>30</v>
      </c>
      <c r="B872" s="2" t="s">
        <v>117</v>
      </c>
      <c r="C872" s="2" t="s">
        <v>156</v>
      </c>
      <c r="D872" s="2" t="s">
        <v>153</v>
      </c>
      <c r="E872" s="2" t="s">
        <v>154</v>
      </c>
      <c r="F872" s="7" t="b">
        <f aca="false">FALSE()</f>
        <v>0</v>
      </c>
      <c r="G872" s="2" t="n">
        <v>1084</v>
      </c>
      <c r="H872" s="2" t="n">
        <v>72</v>
      </c>
      <c r="I872" s="8" t="n">
        <v>0.066420664206642</v>
      </c>
    </row>
    <row r="873" customFormat="false" ht="15" hidden="false" customHeight="false" outlineLevel="0" collapsed="false">
      <c r="A873" s="2" t="n">
        <v>31</v>
      </c>
      <c r="B873" s="2" t="s">
        <v>118</v>
      </c>
      <c r="C873" s="2" t="s">
        <v>156</v>
      </c>
      <c r="D873" s="2" t="s">
        <v>153</v>
      </c>
      <c r="E873" s="2" t="s">
        <v>154</v>
      </c>
      <c r="F873" s="7" t="b">
        <f aca="false">FALSE()</f>
        <v>0</v>
      </c>
      <c r="G873" s="2" t="n">
        <v>1107</v>
      </c>
      <c r="H873" s="2" t="n">
        <v>79</v>
      </c>
      <c r="I873" s="8" t="n">
        <v>0.071364046973803</v>
      </c>
    </row>
    <row r="874" customFormat="false" ht="15" hidden="false" customHeight="false" outlineLevel="0" collapsed="false">
      <c r="A874" s="2" t="n">
        <v>32</v>
      </c>
      <c r="B874" s="2" t="s">
        <v>119</v>
      </c>
      <c r="C874" s="2" t="s">
        <v>156</v>
      </c>
      <c r="D874" s="2" t="s">
        <v>153</v>
      </c>
      <c r="E874" s="2" t="s">
        <v>154</v>
      </c>
      <c r="F874" s="7" t="b">
        <f aca="false">FALSE()</f>
        <v>0</v>
      </c>
      <c r="G874" s="2" t="n">
        <v>1141</v>
      </c>
      <c r="H874" s="2" t="n">
        <v>77</v>
      </c>
      <c r="I874" s="8" t="n">
        <v>0.0674846625766871</v>
      </c>
    </row>
    <row r="875" customFormat="false" ht="15" hidden="false" customHeight="false" outlineLevel="0" collapsed="false">
      <c r="A875" s="2" t="n">
        <v>33</v>
      </c>
      <c r="B875" s="2" t="s">
        <v>120</v>
      </c>
      <c r="C875" s="2" t="s">
        <v>156</v>
      </c>
      <c r="D875" s="2" t="s">
        <v>153</v>
      </c>
      <c r="E875" s="2" t="s">
        <v>154</v>
      </c>
      <c r="F875" s="7" t="b">
        <f aca="false">FALSE()</f>
        <v>0</v>
      </c>
      <c r="G875" s="2" t="n">
        <v>1061</v>
      </c>
      <c r="H875" s="2" t="n">
        <v>68</v>
      </c>
      <c r="I875" s="8" t="n">
        <v>0.0640904806786051</v>
      </c>
    </row>
    <row r="876" customFormat="false" ht="15" hidden="false" customHeight="false" outlineLevel="0" collapsed="false">
      <c r="A876" s="2" t="n">
        <v>34</v>
      </c>
      <c r="B876" s="2" t="s">
        <v>121</v>
      </c>
      <c r="C876" s="2" t="s">
        <v>156</v>
      </c>
      <c r="D876" s="2" t="s">
        <v>153</v>
      </c>
      <c r="E876" s="2" t="s">
        <v>154</v>
      </c>
      <c r="F876" s="7" t="b">
        <f aca="false">FALSE()</f>
        <v>0</v>
      </c>
      <c r="G876" s="2" t="n">
        <v>1027</v>
      </c>
      <c r="H876" s="2" t="n">
        <v>86</v>
      </c>
      <c r="I876" s="8" t="n">
        <v>0.0837390457643622</v>
      </c>
    </row>
    <row r="877" customFormat="false" ht="15" hidden="false" customHeight="false" outlineLevel="0" collapsed="false">
      <c r="A877" s="2" t="n">
        <v>35</v>
      </c>
      <c r="B877" s="2" t="s">
        <v>122</v>
      </c>
      <c r="C877" s="2" t="s">
        <v>156</v>
      </c>
      <c r="D877" s="2" t="s">
        <v>153</v>
      </c>
      <c r="E877" s="2" t="s">
        <v>154</v>
      </c>
      <c r="F877" s="7" t="b">
        <f aca="false">FALSE()</f>
        <v>0</v>
      </c>
      <c r="G877" s="2" t="n">
        <v>997</v>
      </c>
      <c r="H877" s="2" t="n">
        <v>92</v>
      </c>
      <c r="I877" s="8" t="n">
        <v>0.0922768304914744</v>
      </c>
    </row>
    <row r="878" customFormat="false" ht="15" hidden="false" customHeight="false" outlineLevel="0" collapsed="false">
      <c r="A878" s="2" t="n">
        <v>36</v>
      </c>
      <c r="B878" s="2" t="s">
        <v>123</v>
      </c>
      <c r="C878" s="2" t="s">
        <v>156</v>
      </c>
      <c r="D878" s="2" t="s">
        <v>153</v>
      </c>
      <c r="E878" s="2" t="s">
        <v>154</v>
      </c>
      <c r="F878" s="7" t="b">
        <f aca="false">FALSE()</f>
        <v>0</v>
      </c>
      <c r="G878" s="2" t="n">
        <v>938</v>
      </c>
      <c r="H878" s="2" t="n">
        <v>82</v>
      </c>
      <c r="I878" s="8" t="n">
        <v>0.0874200426439232</v>
      </c>
    </row>
    <row r="879" customFormat="false" ht="15" hidden="false" customHeight="false" outlineLevel="0" collapsed="false">
      <c r="A879" s="2" t="n">
        <v>37</v>
      </c>
      <c r="B879" s="2" t="s">
        <v>124</v>
      </c>
      <c r="C879" s="2" t="s">
        <v>156</v>
      </c>
      <c r="D879" s="2" t="s">
        <v>153</v>
      </c>
      <c r="E879" s="2" t="s">
        <v>154</v>
      </c>
      <c r="F879" s="7" t="b">
        <f aca="false">FALSE()</f>
        <v>0</v>
      </c>
      <c r="G879" s="2" t="n">
        <v>904</v>
      </c>
      <c r="H879" s="2" t="n">
        <v>84</v>
      </c>
      <c r="I879" s="8" t="n">
        <v>0.0929203539823008</v>
      </c>
    </row>
    <row r="880" customFormat="false" ht="15" hidden="false" customHeight="false" outlineLevel="0" collapsed="false">
      <c r="A880" s="2" t="n">
        <v>38</v>
      </c>
      <c r="B880" s="2" t="s">
        <v>125</v>
      </c>
      <c r="C880" s="2" t="s">
        <v>156</v>
      </c>
      <c r="D880" s="2" t="s">
        <v>153</v>
      </c>
      <c r="E880" s="2" t="s">
        <v>154</v>
      </c>
      <c r="F880" s="7" t="b">
        <f aca="false">FALSE()</f>
        <v>0</v>
      </c>
      <c r="G880" s="2" t="n">
        <v>1064</v>
      </c>
      <c r="H880" s="2" t="n">
        <v>94</v>
      </c>
      <c r="I880" s="8" t="n">
        <v>0.0883458646616541</v>
      </c>
    </row>
    <row r="881" customFormat="false" ht="15" hidden="false" customHeight="false" outlineLevel="0" collapsed="false">
      <c r="A881" s="2" t="n">
        <v>39</v>
      </c>
      <c r="B881" s="2" t="s">
        <v>126</v>
      </c>
      <c r="C881" s="2" t="s">
        <v>156</v>
      </c>
      <c r="D881" s="2" t="s">
        <v>153</v>
      </c>
      <c r="E881" s="2" t="s">
        <v>154</v>
      </c>
      <c r="F881" s="7" t="b">
        <f aca="false">FALSE()</f>
        <v>0</v>
      </c>
      <c r="G881" s="2" t="n">
        <v>1050</v>
      </c>
      <c r="H881" s="2" t="n">
        <v>97</v>
      </c>
      <c r="I881" s="8" t="n">
        <v>0.0923809523809523</v>
      </c>
    </row>
    <row r="882" customFormat="false" ht="15" hidden="false" customHeight="false" outlineLevel="0" collapsed="false">
      <c r="A882" s="2" t="n">
        <v>40</v>
      </c>
      <c r="B882" s="2" t="s">
        <v>127</v>
      </c>
      <c r="C882" s="2" t="s">
        <v>156</v>
      </c>
      <c r="D882" s="2" t="s">
        <v>153</v>
      </c>
      <c r="E882" s="2" t="s">
        <v>154</v>
      </c>
      <c r="F882" s="7" t="b">
        <f aca="false">FALSE()</f>
        <v>0</v>
      </c>
      <c r="G882" s="2" t="n">
        <v>1092</v>
      </c>
      <c r="H882" s="2" t="n">
        <v>103</v>
      </c>
      <c r="I882" s="8" t="n">
        <v>0.0943223443223443</v>
      </c>
    </row>
    <row r="883" customFormat="false" ht="15" hidden="false" customHeight="false" outlineLevel="0" collapsed="false">
      <c r="A883" s="2" t="n">
        <v>41</v>
      </c>
      <c r="B883" s="2" t="s">
        <v>128</v>
      </c>
      <c r="C883" s="2" t="s">
        <v>156</v>
      </c>
      <c r="D883" s="2" t="s">
        <v>153</v>
      </c>
      <c r="E883" s="2" t="s">
        <v>154</v>
      </c>
      <c r="F883" s="7" t="b">
        <f aca="false">FALSE()</f>
        <v>0</v>
      </c>
      <c r="G883" s="2" t="n">
        <v>1105</v>
      </c>
      <c r="H883" s="2" t="n">
        <v>108</v>
      </c>
      <c r="I883" s="8" t="n">
        <v>0.0977375565610859</v>
      </c>
    </row>
    <row r="884" customFormat="false" ht="15" hidden="false" customHeight="false" outlineLevel="0" collapsed="false">
      <c r="A884" s="2" t="n">
        <v>42</v>
      </c>
      <c r="B884" s="2" t="s">
        <v>129</v>
      </c>
      <c r="C884" s="2" t="s">
        <v>156</v>
      </c>
      <c r="D884" s="2" t="s">
        <v>153</v>
      </c>
      <c r="E884" s="2" t="s">
        <v>154</v>
      </c>
      <c r="F884" s="7" t="b">
        <f aca="false">FALSE()</f>
        <v>0</v>
      </c>
      <c r="G884" s="2" t="n">
        <v>1126</v>
      </c>
      <c r="H884" s="2" t="n">
        <v>114</v>
      </c>
      <c r="I884" s="8" t="n">
        <v>0.101243339253996</v>
      </c>
    </row>
    <row r="885" customFormat="false" ht="15" hidden="false" customHeight="false" outlineLevel="0" collapsed="false">
      <c r="A885" s="2" t="n">
        <v>43</v>
      </c>
      <c r="B885" s="2" t="s">
        <v>130</v>
      </c>
      <c r="C885" s="2" t="s">
        <v>156</v>
      </c>
      <c r="D885" s="2" t="s">
        <v>153</v>
      </c>
      <c r="E885" s="2" t="s">
        <v>154</v>
      </c>
      <c r="F885" s="7" t="b">
        <f aca="false">FALSE()</f>
        <v>0</v>
      </c>
      <c r="G885" s="2" t="n">
        <v>1174</v>
      </c>
      <c r="H885" s="2" t="n">
        <v>125</v>
      </c>
      <c r="I885" s="8" t="n">
        <v>0.106473594548552</v>
      </c>
    </row>
    <row r="886" customFormat="false" ht="15" hidden="false" customHeight="false" outlineLevel="0" collapsed="false">
      <c r="A886" s="2" t="n">
        <v>44</v>
      </c>
      <c r="B886" s="2" t="s">
        <v>131</v>
      </c>
      <c r="C886" s="2" t="s">
        <v>156</v>
      </c>
      <c r="D886" s="2" t="s">
        <v>153</v>
      </c>
      <c r="E886" s="2" t="s">
        <v>154</v>
      </c>
      <c r="F886" s="7" t="b">
        <f aca="false">FALSE()</f>
        <v>0</v>
      </c>
      <c r="G886" s="2" t="n">
        <v>1303</v>
      </c>
      <c r="H886" s="2" t="n">
        <v>142</v>
      </c>
      <c r="I886" s="8" t="n">
        <v>0.108979278587874</v>
      </c>
    </row>
    <row r="887" customFormat="false" ht="15" hidden="false" customHeight="false" outlineLevel="0" collapsed="false">
      <c r="A887" s="2" t="n">
        <v>45</v>
      </c>
      <c r="B887" s="2" t="s">
        <v>132</v>
      </c>
      <c r="C887" s="2" t="s">
        <v>156</v>
      </c>
      <c r="D887" s="2" t="s">
        <v>153</v>
      </c>
      <c r="E887" s="2" t="s">
        <v>154</v>
      </c>
      <c r="F887" s="7" t="b">
        <f aca="false">FALSE()</f>
        <v>0</v>
      </c>
      <c r="G887" s="2" t="n">
        <v>1171</v>
      </c>
      <c r="H887" s="2" t="n">
        <v>117</v>
      </c>
      <c r="I887" s="8" t="n">
        <v>0.0999146029035012</v>
      </c>
    </row>
    <row r="888" customFormat="false" ht="15" hidden="false" customHeight="false" outlineLevel="0" collapsed="false">
      <c r="A888" s="2" t="n">
        <v>46</v>
      </c>
      <c r="B888" s="2" t="s">
        <v>133</v>
      </c>
      <c r="C888" s="2" t="s">
        <v>156</v>
      </c>
      <c r="D888" s="2" t="s">
        <v>153</v>
      </c>
      <c r="E888" s="2" t="s">
        <v>154</v>
      </c>
      <c r="F888" s="7" t="b">
        <f aca="false">FALSE()</f>
        <v>0</v>
      </c>
      <c r="G888" s="2" t="n">
        <v>1077</v>
      </c>
      <c r="H888" s="2" t="n">
        <v>121</v>
      </c>
      <c r="I888" s="8" t="n">
        <v>0.112349117920149</v>
      </c>
    </row>
    <row r="889" customFormat="false" ht="15" hidden="false" customHeight="false" outlineLevel="0" collapsed="false">
      <c r="A889" s="2" t="n">
        <v>47</v>
      </c>
      <c r="B889" s="2" t="s">
        <v>134</v>
      </c>
      <c r="C889" s="2" t="s">
        <v>156</v>
      </c>
      <c r="D889" s="2" t="s">
        <v>153</v>
      </c>
      <c r="E889" s="2" t="s">
        <v>154</v>
      </c>
      <c r="F889" s="7" t="b">
        <f aca="false">FALSE()</f>
        <v>0</v>
      </c>
      <c r="G889" s="2" t="n">
        <v>1032</v>
      </c>
      <c r="H889" s="2" t="n">
        <v>103</v>
      </c>
      <c r="I889" s="8" t="n">
        <v>0.0998062015503876</v>
      </c>
    </row>
    <row r="890" customFormat="false" ht="15" hidden="false" customHeight="false" outlineLevel="0" collapsed="false">
      <c r="A890" s="2" t="n">
        <v>48</v>
      </c>
      <c r="B890" s="2" t="s">
        <v>135</v>
      </c>
      <c r="C890" s="2" t="s">
        <v>156</v>
      </c>
      <c r="D890" s="2" t="s">
        <v>153</v>
      </c>
      <c r="E890" s="2" t="s">
        <v>154</v>
      </c>
      <c r="F890" s="7" t="b">
        <f aca="false">FALSE()</f>
        <v>0</v>
      </c>
      <c r="G890" s="2" t="n">
        <v>1019</v>
      </c>
      <c r="H890" s="2" t="n">
        <v>108</v>
      </c>
      <c r="I890" s="8" t="n">
        <v>0.105986261040236</v>
      </c>
    </row>
    <row r="891" customFormat="false" ht="15" hidden="false" customHeight="false" outlineLevel="0" collapsed="false">
      <c r="A891" s="2" t="n">
        <v>49</v>
      </c>
      <c r="B891" s="2" t="s">
        <v>136</v>
      </c>
      <c r="C891" s="2" t="s">
        <v>156</v>
      </c>
      <c r="D891" s="2" t="s">
        <v>153</v>
      </c>
      <c r="E891" s="2" t="s">
        <v>154</v>
      </c>
      <c r="F891" s="7" t="b">
        <f aca="false">FALSE()</f>
        <v>0</v>
      </c>
      <c r="G891" s="2" t="n">
        <v>1024</v>
      </c>
      <c r="H891" s="2" t="n">
        <v>115</v>
      </c>
      <c r="I891" s="8" t="n">
        <v>0.1123046875</v>
      </c>
    </row>
    <row r="892" customFormat="false" ht="15" hidden="false" customHeight="false" outlineLevel="0" collapsed="false">
      <c r="A892" s="2" t="n">
        <v>50</v>
      </c>
      <c r="B892" s="2" t="s">
        <v>137</v>
      </c>
      <c r="C892" s="2" t="s">
        <v>156</v>
      </c>
      <c r="D892" s="2" t="s">
        <v>153</v>
      </c>
      <c r="E892" s="2" t="s">
        <v>154</v>
      </c>
      <c r="F892" s="7" t="b">
        <f aca="false">FALSE()</f>
        <v>0</v>
      </c>
      <c r="G892" s="2" t="n">
        <v>896</v>
      </c>
      <c r="H892" s="2" t="n">
        <v>106</v>
      </c>
      <c r="I892" s="8" t="n">
        <v>0.118303571428571</v>
      </c>
    </row>
    <row r="893" customFormat="false" ht="15" hidden="false" customHeight="false" outlineLevel="0" collapsed="false">
      <c r="A893" s="2" t="n">
        <v>51</v>
      </c>
      <c r="B893" s="2" t="s">
        <v>138</v>
      </c>
      <c r="C893" s="2" t="s">
        <v>156</v>
      </c>
      <c r="D893" s="2" t="s">
        <v>153</v>
      </c>
      <c r="E893" s="2" t="s">
        <v>154</v>
      </c>
      <c r="F893" s="7" t="b">
        <f aca="false">FALSE()</f>
        <v>0</v>
      </c>
      <c r="G893" s="2" t="n">
        <v>1016</v>
      </c>
      <c r="H893" s="2" t="n">
        <v>103</v>
      </c>
      <c r="I893" s="8" t="n">
        <v>0.101377952755906</v>
      </c>
    </row>
    <row r="894" customFormat="false" ht="15" hidden="false" customHeight="false" outlineLevel="0" collapsed="false">
      <c r="A894" s="2" t="n">
        <v>52</v>
      </c>
      <c r="B894" s="2" t="s">
        <v>139</v>
      </c>
      <c r="C894" s="2" t="s">
        <v>156</v>
      </c>
      <c r="D894" s="2" t="s">
        <v>153</v>
      </c>
      <c r="E894" s="2" t="s">
        <v>154</v>
      </c>
      <c r="F894" s="7" t="b">
        <f aca="false">FALSE()</f>
        <v>0</v>
      </c>
      <c r="G894" s="2" t="n">
        <v>1104</v>
      </c>
      <c r="H894" s="2" t="n">
        <v>124</v>
      </c>
      <c r="I894" s="8" t="n">
        <v>0.11231884057971</v>
      </c>
    </row>
    <row r="895" customFormat="false" ht="15" hidden="false" customHeight="false" outlineLevel="0" collapsed="false">
      <c r="A895" s="2" t="n">
        <v>53</v>
      </c>
      <c r="B895" s="2" t="s">
        <v>140</v>
      </c>
      <c r="C895" s="2" t="s">
        <v>156</v>
      </c>
      <c r="D895" s="2" t="s">
        <v>153</v>
      </c>
      <c r="E895" s="2" t="s">
        <v>154</v>
      </c>
      <c r="F895" s="7" t="b">
        <f aca="false">FALSE()</f>
        <v>0</v>
      </c>
      <c r="G895" s="2" t="n">
        <v>1180</v>
      </c>
      <c r="H895" s="2" t="n">
        <v>148</v>
      </c>
      <c r="I895" s="8" t="n">
        <v>0.125423728813559</v>
      </c>
    </row>
    <row r="896" customFormat="false" ht="15" hidden="false" customHeight="false" outlineLevel="0" collapsed="false">
      <c r="A896" s="2" t="n">
        <v>54</v>
      </c>
      <c r="B896" s="2" t="s">
        <v>141</v>
      </c>
      <c r="C896" s="2" t="s">
        <v>156</v>
      </c>
      <c r="D896" s="2" t="s">
        <v>153</v>
      </c>
      <c r="E896" s="2" t="s">
        <v>154</v>
      </c>
      <c r="F896" s="7" t="b">
        <f aca="false">FALSE()</f>
        <v>0</v>
      </c>
      <c r="G896" s="2" t="n">
        <v>1236</v>
      </c>
      <c r="H896" s="2" t="n">
        <v>165</v>
      </c>
      <c r="I896" s="8" t="n">
        <v>0.133495145631068</v>
      </c>
    </row>
    <row r="897" customFormat="false" ht="15" hidden="false" customHeight="false" outlineLevel="0" collapsed="false">
      <c r="A897" s="2" t="n">
        <v>55</v>
      </c>
      <c r="B897" s="2" t="s">
        <v>142</v>
      </c>
      <c r="C897" s="2" t="s">
        <v>156</v>
      </c>
      <c r="D897" s="2" t="s">
        <v>153</v>
      </c>
      <c r="E897" s="2" t="s">
        <v>154</v>
      </c>
      <c r="F897" s="7" t="b">
        <f aca="false">FALSE()</f>
        <v>0</v>
      </c>
      <c r="G897" s="2" t="n">
        <v>1185</v>
      </c>
      <c r="H897" s="2" t="n">
        <v>125</v>
      </c>
      <c r="I897" s="8" t="n">
        <v>0.105485232067511</v>
      </c>
    </row>
    <row r="898" customFormat="false" ht="15" hidden="false" customHeight="false" outlineLevel="0" collapsed="false">
      <c r="A898" s="2" t="n">
        <v>56</v>
      </c>
      <c r="B898" s="2" t="s">
        <v>143</v>
      </c>
      <c r="C898" s="2" t="s">
        <v>156</v>
      </c>
      <c r="D898" s="2" t="s">
        <v>153</v>
      </c>
      <c r="E898" s="2" t="s">
        <v>154</v>
      </c>
      <c r="F898" s="7" t="b">
        <f aca="false">FALSE()</f>
        <v>0</v>
      </c>
      <c r="G898" s="2" t="n">
        <v>1160</v>
      </c>
      <c r="H898" s="2" t="n">
        <v>143</v>
      </c>
      <c r="I898" s="8" t="n">
        <v>0.123275862068966</v>
      </c>
    </row>
    <row r="899" customFormat="false" ht="15" hidden="false" customHeight="false" outlineLevel="0" collapsed="false">
      <c r="A899" s="2" t="n">
        <v>57</v>
      </c>
      <c r="B899" s="2" t="s">
        <v>144</v>
      </c>
      <c r="C899" s="2" t="s">
        <v>156</v>
      </c>
      <c r="D899" s="2" t="s">
        <v>153</v>
      </c>
      <c r="E899" s="2" t="s">
        <v>154</v>
      </c>
      <c r="F899" s="7" t="b">
        <f aca="false">FALSE()</f>
        <v>0</v>
      </c>
      <c r="G899" s="2" t="n">
        <v>1321</v>
      </c>
      <c r="H899" s="2" t="n">
        <v>153</v>
      </c>
      <c r="I899" s="8" t="n">
        <v>0.115821347464042</v>
      </c>
    </row>
    <row r="900" customFormat="false" ht="15" hidden="false" customHeight="false" outlineLevel="0" collapsed="false">
      <c r="A900" s="2" t="n">
        <v>58</v>
      </c>
      <c r="B900" s="2" t="s">
        <v>145</v>
      </c>
      <c r="C900" s="2" t="s">
        <v>156</v>
      </c>
      <c r="D900" s="2" t="s">
        <v>153</v>
      </c>
      <c r="E900" s="2" t="s">
        <v>154</v>
      </c>
      <c r="F900" s="7" t="b">
        <f aca="false">FALSE()</f>
        <v>0</v>
      </c>
      <c r="G900" s="2" t="n">
        <v>1139</v>
      </c>
      <c r="H900" s="2" t="n">
        <v>150</v>
      </c>
      <c r="I900" s="8" t="n">
        <v>0.131694468832309</v>
      </c>
    </row>
    <row r="901" customFormat="false" ht="15" hidden="false" customHeight="false" outlineLevel="0" collapsed="false">
      <c r="A901" s="2" t="n">
        <v>59</v>
      </c>
      <c r="B901" s="2" t="s">
        <v>146</v>
      </c>
      <c r="C901" s="2" t="s">
        <v>156</v>
      </c>
      <c r="D901" s="2" t="s">
        <v>153</v>
      </c>
      <c r="E901" s="2" t="s">
        <v>154</v>
      </c>
      <c r="F901" s="7" t="b">
        <f aca="false">FALSE()</f>
        <v>0</v>
      </c>
      <c r="G901" s="2" t="n">
        <v>1047</v>
      </c>
      <c r="H901" s="2" t="n">
        <v>128</v>
      </c>
      <c r="I901" s="8" t="n">
        <v>0.12225405921681</v>
      </c>
    </row>
    <row r="902" customFormat="false" ht="15" hidden="false" customHeight="false" outlineLevel="0" collapsed="false">
      <c r="A902" s="2" t="n">
        <v>0</v>
      </c>
      <c r="B902" s="2" t="s">
        <v>84</v>
      </c>
      <c r="C902" s="2" t="s">
        <v>157</v>
      </c>
      <c r="D902" s="2" t="s">
        <v>86</v>
      </c>
      <c r="E902" s="2" t="s">
        <v>87</v>
      </c>
      <c r="F902" s="7" t="b">
        <f aca="false">FALSE()</f>
        <v>0</v>
      </c>
      <c r="G902" s="2" t="n">
        <v>2038</v>
      </c>
      <c r="H902" s="2" t="n">
        <v>6</v>
      </c>
      <c r="I902" s="8" t="n">
        <v>0.0029440628066732</v>
      </c>
    </row>
    <row r="903" customFormat="false" ht="15" hidden="false" customHeight="false" outlineLevel="0" collapsed="false">
      <c r="A903" s="2" t="n">
        <v>1</v>
      </c>
      <c r="B903" s="2" t="s">
        <v>88</v>
      </c>
      <c r="C903" s="2" t="s">
        <v>157</v>
      </c>
      <c r="D903" s="2" t="s">
        <v>86</v>
      </c>
      <c r="E903" s="2" t="s">
        <v>87</v>
      </c>
      <c r="F903" s="7" t="b">
        <f aca="false">FALSE()</f>
        <v>0</v>
      </c>
      <c r="G903" s="2" t="n">
        <v>2104</v>
      </c>
      <c r="H903" s="2" t="n">
        <v>14</v>
      </c>
      <c r="I903" s="8" t="n">
        <v>0.0066539923954372</v>
      </c>
    </row>
    <row r="904" customFormat="false" ht="15" hidden="false" customHeight="false" outlineLevel="0" collapsed="false">
      <c r="A904" s="2" t="n">
        <v>2</v>
      </c>
      <c r="B904" s="2" t="s">
        <v>89</v>
      </c>
      <c r="C904" s="2" t="s">
        <v>157</v>
      </c>
      <c r="D904" s="2" t="s">
        <v>86</v>
      </c>
      <c r="E904" s="2" t="s">
        <v>87</v>
      </c>
      <c r="F904" s="7" t="b">
        <f aca="false">FALSE()</f>
        <v>0</v>
      </c>
      <c r="G904" s="2" t="n">
        <v>2024</v>
      </c>
      <c r="H904" s="2" t="n">
        <v>20</v>
      </c>
      <c r="I904" s="8" t="n">
        <v>0.0098814229249011</v>
      </c>
    </row>
    <row r="905" customFormat="false" ht="15" hidden="false" customHeight="false" outlineLevel="0" collapsed="false">
      <c r="A905" s="2" t="n">
        <v>3</v>
      </c>
      <c r="B905" s="2" t="s">
        <v>90</v>
      </c>
      <c r="C905" s="2" t="s">
        <v>157</v>
      </c>
      <c r="D905" s="2" t="s">
        <v>86</v>
      </c>
      <c r="E905" s="2" t="s">
        <v>87</v>
      </c>
      <c r="F905" s="7" t="b">
        <f aca="false">FALSE()</f>
        <v>0</v>
      </c>
      <c r="G905" s="2" t="n">
        <v>2148</v>
      </c>
      <c r="H905" s="2" t="n">
        <v>30</v>
      </c>
      <c r="I905" s="8" t="n">
        <v>0.0139664804469273</v>
      </c>
    </row>
    <row r="906" customFormat="false" ht="15" hidden="false" customHeight="false" outlineLevel="0" collapsed="false">
      <c r="A906" s="2" t="n">
        <v>4</v>
      </c>
      <c r="B906" s="2" t="s">
        <v>91</v>
      </c>
      <c r="C906" s="2" t="s">
        <v>157</v>
      </c>
      <c r="D906" s="2" t="s">
        <v>86</v>
      </c>
      <c r="E906" s="2" t="s">
        <v>87</v>
      </c>
      <c r="F906" s="7" t="b">
        <f aca="false">FALSE()</f>
        <v>0</v>
      </c>
      <c r="G906" s="2" t="n">
        <v>2166</v>
      </c>
      <c r="H906" s="2" t="n">
        <v>43</v>
      </c>
      <c r="I906" s="8" t="n">
        <v>0.0198522622345337</v>
      </c>
    </row>
    <row r="907" customFormat="false" ht="15" hidden="false" customHeight="false" outlineLevel="0" collapsed="false">
      <c r="A907" s="2" t="n">
        <v>5</v>
      </c>
      <c r="B907" s="2" t="s">
        <v>92</v>
      </c>
      <c r="C907" s="2" t="s">
        <v>157</v>
      </c>
      <c r="D907" s="2" t="s">
        <v>86</v>
      </c>
      <c r="E907" s="2" t="s">
        <v>87</v>
      </c>
      <c r="F907" s="7" t="b">
        <f aca="false">FALSE()</f>
        <v>0</v>
      </c>
      <c r="G907" s="2" t="n">
        <v>2043</v>
      </c>
      <c r="H907" s="2" t="n">
        <v>55</v>
      </c>
      <c r="I907" s="8" t="n">
        <v>0.0269211943220753</v>
      </c>
    </row>
    <row r="908" customFormat="false" ht="15" hidden="false" customHeight="false" outlineLevel="0" collapsed="false">
      <c r="A908" s="2" t="n">
        <v>6</v>
      </c>
      <c r="B908" s="2" t="s">
        <v>93</v>
      </c>
      <c r="C908" s="2" t="s">
        <v>157</v>
      </c>
      <c r="D908" s="2" t="s">
        <v>86</v>
      </c>
      <c r="E908" s="2" t="s">
        <v>87</v>
      </c>
      <c r="F908" s="7" t="b">
        <f aca="false">FALSE()</f>
        <v>0</v>
      </c>
      <c r="G908" s="2" t="n">
        <v>2586</v>
      </c>
      <c r="H908" s="2" t="n">
        <v>93</v>
      </c>
      <c r="I908" s="8" t="n">
        <v>0.0359628770301624</v>
      </c>
    </row>
    <row r="909" customFormat="false" ht="15" hidden="false" customHeight="false" outlineLevel="0" collapsed="false">
      <c r="A909" s="2" t="n">
        <v>7</v>
      </c>
      <c r="B909" s="2" t="s">
        <v>94</v>
      </c>
      <c r="C909" s="2" t="s">
        <v>157</v>
      </c>
      <c r="D909" s="2" t="s">
        <v>86</v>
      </c>
      <c r="E909" s="2" t="s">
        <v>87</v>
      </c>
      <c r="F909" s="7" t="b">
        <f aca="false">FALSE()</f>
        <v>0</v>
      </c>
      <c r="G909" s="2" t="n">
        <v>2594</v>
      </c>
      <c r="H909" s="2" t="n">
        <v>101</v>
      </c>
      <c r="I909" s="8" t="n">
        <v>0.0389360061680801</v>
      </c>
    </row>
    <row r="910" customFormat="false" ht="15" hidden="false" customHeight="false" outlineLevel="0" collapsed="false">
      <c r="A910" s="2" t="n">
        <v>8</v>
      </c>
      <c r="B910" s="2" t="s">
        <v>95</v>
      </c>
      <c r="C910" s="2" t="s">
        <v>157</v>
      </c>
      <c r="D910" s="2" t="s">
        <v>86</v>
      </c>
      <c r="E910" s="2" t="s">
        <v>87</v>
      </c>
      <c r="F910" s="7" t="b">
        <f aca="false">FALSE()</f>
        <v>0</v>
      </c>
      <c r="G910" s="2" t="n">
        <v>2380</v>
      </c>
      <c r="H910" s="2" t="n">
        <v>110</v>
      </c>
      <c r="I910" s="8" t="n">
        <v>0.0462184873949579</v>
      </c>
    </row>
    <row r="911" customFormat="false" ht="15" hidden="false" customHeight="false" outlineLevel="0" collapsed="false">
      <c r="A911" s="2" t="n">
        <v>9</v>
      </c>
      <c r="B911" s="2" t="s">
        <v>96</v>
      </c>
      <c r="C911" s="2" t="s">
        <v>157</v>
      </c>
      <c r="D911" s="2" t="s">
        <v>86</v>
      </c>
      <c r="E911" s="2" t="s">
        <v>87</v>
      </c>
      <c r="F911" s="7" t="b">
        <f aca="false">FALSE()</f>
        <v>0</v>
      </c>
      <c r="G911" s="2" t="n">
        <v>1925</v>
      </c>
      <c r="H911" s="2" t="n">
        <v>96</v>
      </c>
      <c r="I911" s="8" t="n">
        <v>0.0498701298701298</v>
      </c>
    </row>
    <row r="912" customFormat="false" ht="15" hidden="false" customHeight="false" outlineLevel="0" collapsed="false">
      <c r="A912" s="2" t="n">
        <v>10</v>
      </c>
      <c r="B912" s="2" t="s">
        <v>97</v>
      </c>
      <c r="C912" s="2" t="s">
        <v>157</v>
      </c>
      <c r="D912" s="2" t="s">
        <v>86</v>
      </c>
      <c r="E912" s="2" t="s">
        <v>87</v>
      </c>
      <c r="F912" s="7" t="b">
        <f aca="false">FALSE()</f>
        <v>0</v>
      </c>
      <c r="G912" s="2" t="n">
        <v>1974</v>
      </c>
      <c r="H912" s="2" t="n">
        <v>121</v>
      </c>
      <c r="I912" s="8" t="n">
        <v>0.0612968591691995</v>
      </c>
    </row>
    <row r="913" customFormat="false" ht="15" hidden="false" customHeight="false" outlineLevel="0" collapsed="false">
      <c r="A913" s="2" t="n">
        <v>11</v>
      </c>
      <c r="B913" s="2" t="s">
        <v>98</v>
      </c>
      <c r="C913" s="2" t="s">
        <v>157</v>
      </c>
      <c r="D913" s="2" t="s">
        <v>86</v>
      </c>
      <c r="E913" s="2" t="s">
        <v>87</v>
      </c>
      <c r="F913" s="7" t="b">
        <f aca="false">FALSE()</f>
        <v>0</v>
      </c>
      <c r="G913" s="2" t="n">
        <v>1801</v>
      </c>
      <c r="H913" s="2" t="n">
        <v>130</v>
      </c>
      <c r="I913" s="8" t="n">
        <v>0.0721821210438645</v>
      </c>
    </row>
    <row r="914" customFormat="false" ht="15" hidden="false" customHeight="false" outlineLevel="0" collapsed="false">
      <c r="A914" s="2" t="n">
        <v>12</v>
      </c>
      <c r="B914" s="2" t="s">
        <v>99</v>
      </c>
      <c r="C914" s="2" t="s">
        <v>157</v>
      </c>
      <c r="D914" s="2" t="s">
        <v>86</v>
      </c>
      <c r="E914" s="2" t="s">
        <v>87</v>
      </c>
      <c r="F914" s="7" t="b">
        <f aca="false">FALSE()</f>
        <v>0</v>
      </c>
      <c r="G914" s="2" t="n">
        <v>1733</v>
      </c>
      <c r="H914" s="2" t="n">
        <v>128</v>
      </c>
      <c r="I914" s="8" t="n">
        <v>0.0738603577611079</v>
      </c>
    </row>
    <row r="915" customFormat="false" ht="15" hidden="false" customHeight="false" outlineLevel="0" collapsed="false">
      <c r="A915" s="2" t="n">
        <v>13</v>
      </c>
      <c r="B915" s="2" t="s">
        <v>100</v>
      </c>
      <c r="C915" s="2" t="s">
        <v>157</v>
      </c>
      <c r="D915" s="2" t="s">
        <v>86</v>
      </c>
      <c r="E915" s="2" t="s">
        <v>87</v>
      </c>
      <c r="F915" s="7" t="b">
        <f aca="false">FALSE()</f>
        <v>0</v>
      </c>
      <c r="G915" s="2" t="n">
        <v>1813</v>
      </c>
      <c r="H915" s="2" t="n">
        <v>172</v>
      </c>
      <c r="I915" s="8" t="n">
        <v>0.0948703805846663</v>
      </c>
    </row>
    <row r="916" customFormat="false" ht="15" hidden="false" customHeight="false" outlineLevel="0" collapsed="false">
      <c r="A916" s="2" t="n">
        <v>14</v>
      </c>
      <c r="B916" s="2" t="s">
        <v>101</v>
      </c>
      <c r="C916" s="2" t="s">
        <v>157</v>
      </c>
      <c r="D916" s="2" t="s">
        <v>86</v>
      </c>
      <c r="E916" s="2" t="s">
        <v>87</v>
      </c>
      <c r="F916" s="7" t="b">
        <f aca="false">FALSE()</f>
        <v>0</v>
      </c>
      <c r="G916" s="2" t="n">
        <v>1962</v>
      </c>
      <c r="H916" s="2" t="n">
        <v>187</v>
      </c>
      <c r="I916" s="8" t="n">
        <v>0.0953109072375127</v>
      </c>
    </row>
    <row r="917" customFormat="false" ht="15" hidden="false" customHeight="false" outlineLevel="0" collapsed="false">
      <c r="A917" s="2" t="n">
        <v>15</v>
      </c>
      <c r="B917" s="2" t="s">
        <v>102</v>
      </c>
      <c r="C917" s="2" t="s">
        <v>157</v>
      </c>
      <c r="D917" s="2" t="s">
        <v>86</v>
      </c>
      <c r="E917" s="2" t="s">
        <v>87</v>
      </c>
      <c r="F917" s="7" t="b">
        <f aca="false">FALSE()</f>
        <v>0</v>
      </c>
      <c r="G917" s="2" t="n">
        <v>2060</v>
      </c>
      <c r="H917" s="2" t="n">
        <v>232</v>
      </c>
      <c r="I917" s="8" t="n">
        <v>0.112621359223301</v>
      </c>
    </row>
    <row r="918" customFormat="false" ht="15" hidden="false" customHeight="false" outlineLevel="0" collapsed="false">
      <c r="A918" s="2" t="n">
        <v>16</v>
      </c>
      <c r="B918" s="2" t="s">
        <v>103</v>
      </c>
      <c r="C918" s="2" t="s">
        <v>157</v>
      </c>
      <c r="D918" s="2" t="s">
        <v>86</v>
      </c>
      <c r="E918" s="2" t="s">
        <v>87</v>
      </c>
      <c r="F918" s="7" t="b">
        <f aca="false">FALSE()</f>
        <v>0</v>
      </c>
      <c r="G918" s="2" t="n">
        <v>2107</v>
      </c>
      <c r="H918" s="2" t="n">
        <v>264</v>
      </c>
      <c r="I918" s="8" t="n">
        <v>0.125296630280019</v>
      </c>
    </row>
    <row r="919" customFormat="false" ht="15" hidden="false" customHeight="false" outlineLevel="0" collapsed="false">
      <c r="A919" s="2" t="n">
        <v>17</v>
      </c>
      <c r="B919" s="2" t="s">
        <v>104</v>
      </c>
      <c r="C919" s="2" t="s">
        <v>157</v>
      </c>
      <c r="D919" s="2" t="s">
        <v>86</v>
      </c>
      <c r="E919" s="2" t="s">
        <v>87</v>
      </c>
      <c r="F919" s="7" t="b">
        <f aca="false">FALSE()</f>
        <v>0</v>
      </c>
      <c r="G919" s="2" t="n">
        <v>2392</v>
      </c>
      <c r="H919" s="2" t="n">
        <v>306</v>
      </c>
      <c r="I919" s="8" t="n">
        <v>0.127926421404682</v>
      </c>
    </row>
    <row r="920" customFormat="false" ht="15" hidden="false" customHeight="false" outlineLevel="0" collapsed="false">
      <c r="A920" s="2" t="n">
        <v>18</v>
      </c>
      <c r="B920" s="2" t="s">
        <v>105</v>
      </c>
      <c r="C920" s="2" t="s">
        <v>157</v>
      </c>
      <c r="D920" s="2" t="s">
        <v>86</v>
      </c>
      <c r="E920" s="2" t="s">
        <v>87</v>
      </c>
      <c r="F920" s="7" t="b">
        <f aca="false">FALSE()</f>
        <v>0</v>
      </c>
      <c r="G920" s="2" t="n">
        <v>2465</v>
      </c>
      <c r="H920" s="2" t="n">
        <v>345</v>
      </c>
      <c r="I920" s="8" t="n">
        <v>0.139959432048682</v>
      </c>
    </row>
    <row r="921" customFormat="false" ht="15" hidden="false" customHeight="false" outlineLevel="0" collapsed="false">
      <c r="A921" s="2" t="n">
        <v>19</v>
      </c>
      <c r="B921" s="2" t="s">
        <v>106</v>
      </c>
      <c r="C921" s="2" t="s">
        <v>157</v>
      </c>
      <c r="D921" s="2" t="s">
        <v>86</v>
      </c>
      <c r="E921" s="2" t="s">
        <v>87</v>
      </c>
      <c r="F921" s="7" t="b">
        <f aca="false">FALSE()</f>
        <v>0</v>
      </c>
      <c r="G921" s="2" t="n">
        <v>2374</v>
      </c>
      <c r="H921" s="2" t="n">
        <v>363</v>
      </c>
      <c r="I921" s="8" t="n">
        <v>0.15290648694187</v>
      </c>
    </row>
    <row r="922" customFormat="false" ht="15" hidden="false" customHeight="false" outlineLevel="0" collapsed="false">
      <c r="A922" s="2" t="n">
        <v>20</v>
      </c>
      <c r="B922" s="2" t="s">
        <v>107</v>
      </c>
      <c r="C922" s="2" t="s">
        <v>157</v>
      </c>
      <c r="D922" s="2" t="s">
        <v>86</v>
      </c>
      <c r="E922" s="2" t="s">
        <v>87</v>
      </c>
      <c r="F922" s="7" t="b">
        <f aca="false">FALSE()</f>
        <v>0</v>
      </c>
      <c r="G922" s="2" t="n">
        <v>2520</v>
      </c>
      <c r="H922" s="2" t="n">
        <v>386</v>
      </c>
      <c r="I922" s="8" t="n">
        <v>0.153174603174603</v>
      </c>
    </row>
    <row r="923" customFormat="false" ht="15" hidden="false" customHeight="false" outlineLevel="0" collapsed="false">
      <c r="A923" s="2" t="n">
        <v>21</v>
      </c>
      <c r="B923" s="2" t="s">
        <v>108</v>
      </c>
      <c r="C923" s="2" t="s">
        <v>157</v>
      </c>
      <c r="D923" s="2" t="s">
        <v>86</v>
      </c>
      <c r="E923" s="2" t="s">
        <v>87</v>
      </c>
      <c r="F923" s="7" t="b">
        <f aca="false">FALSE()</f>
        <v>0</v>
      </c>
      <c r="G923" s="2" t="n">
        <v>2555</v>
      </c>
      <c r="H923" s="2" t="n">
        <v>430</v>
      </c>
      <c r="I923" s="8" t="n">
        <v>0.168297455968689</v>
      </c>
    </row>
    <row r="924" customFormat="false" ht="15" hidden="false" customHeight="false" outlineLevel="0" collapsed="false">
      <c r="A924" s="2" t="n">
        <v>22</v>
      </c>
      <c r="B924" s="2" t="s">
        <v>109</v>
      </c>
      <c r="C924" s="2" t="s">
        <v>157</v>
      </c>
      <c r="D924" s="2" t="s">
        <v>86</v>
      </c>
      <c r="E924" s="2" t="s">
        <v>87</v>
      </c>
      <c r="F924" s="7" t="b">
        <f aca="false">FALSE()</f>
        <v>0</v>
      </c>
      <c r="G924" s="2" t="n">
        <v>2464</v>
      </c>
      <c r="H924" s="2" t="n">
        <v>379</v>
      </c>
      <c r="I924" s="8" t="n">
        <v>0.153814935064935</v>
      </c>
    </row>
    <row r="925" customFormat="false" ht="15" hidden="false" customHeight="false" outlineLevel="0" collapsed="false">
      <c r="A925" s="2" t="n">
        <v>23</v>
      </c>
      <c r="B925" s="2" t="s">
        <v>110</v>
      </c>
      <c r="C925" s="2" t="s">
        <v>157</v>
      </c>
      <c r="D925" s="2" t="s">
        <v>86</v>
      </c>
      <c r="E925" s="2" t="s">
        <v>87</v>
      </c>
      <c r="F925" s="7" t="b">
        <f aca="false">FALSE()</f>
        <v>0</v>
      </c>
      <c r="G925" s="2" t="n">
        <v>2091</v>
      </c>
      <c r="H925" s="2" t="n">
        <v>426</v>
      </c>
      <c r="I925" s="8" t="n">
        <v>0.203730272596844</v>
      </c>
    </row>
    <row r="926" customFormat="false" ht="15" hidden="false" customHeight="false" outlineLevel="0" collapsed="false">
      <c r="A926" s="2" t="n">
        <v>24</v>
      </c>
      <c r="B926" s="2" t="s">
        <v>111</v>
      </c>
      <c r="C926" s="2" t="s">
        <v>157</v>
      </c>
      <c r="D926" s="2" t="s">
        <v>86</v>
      </c>
      <c r="E926" s="2" t="s">
        <v>87</v>
      </c>
      <c r="F926" s="7" t="b">
        <f aca="false">FALSE()</f>
        <v>0</v>
      </c>
      <c r="G926" s="2" t="n">
        <v>2534</v>
      </c>
      <c r="H926" s="2" t="n">
        <v>442</v>
      </c>
      <c r="I926" s="8" t="n">
        <v>0.174427782162589</v>
      </c>
    </row>
    <row r="927" customFormat="false" ht="15" hidden="false" customHeight="false" outlineLevel="0" collapsed="false">
      <c r="A927" s="2" t="n">
        <v>25</v>
      </c>
      <c r="B927" s="2" t="s">
        <v>112</v>
      </c>
      <c r="C927" s="2" t="s">
        <v>157</v>
      </c>
      <c r="D927" s="2" t="s">
        <v>86</v>
      </c>
      <c r="E927" s="2" t="s">
        <v>87</v>
      </c>
      <c r="F927" s="7" t="b">
        <f aca="false">FALSE()</f>
        <v>0</v>
      </c>
      <c r="G927" s="2" t="n">
        <v>2228</v>
      </c>
      <c r="H927" s="2" t="n">
        <v>410</v>
      </c>
      <c r="I927" s="8" t="n">
        <v>0.184021543985637</v>
      </c>
    </row>
    <row r="928" customFormat="false" ht="15" hidden="false" customHeight="false" outlineLevel="0" collapsed="false">
      <c r="A928" s="2" t="n">
        <v>26</v>
      </c>
      <c r="B928" s="2" t="s">
        <v>113</v>
      </c>
      <c r="C928" s="2" t="s">
        <v>157</v>
      </c>
      <c r="D928" s="2" t="s">
        <v>86</v>
      </c>
      <c r="E928" s="2" t="s">
        <v>87</v>
      </c>
      <c r="F928" s="7" t="b">
        <f aca="false">FALSE()</f>
        <v>0</v>
      </c>
      <c r="G928" s="2" t="n">
        <v>2408</v>
      </c>
      <c r="H928" s="2" t="n">
        <v>440</v>
      </c>
      <c r="I928" s="8" t="n">
        <v>0.182724252491694</v>
      </c>
    </row>
    <row r="929" customFormat="false" ht="15" hidden="false" customHeight="false" outlineLevel="0" collapsed="false">
      <c r="A929" s="2" t="n">
        <v>27</v>
      </c>
      <c r="B929" s="2" t="s">
        <v>114</v>
      </c>
      <c r="C929" s="2" t="s">
        <v>157</v>
      </c>
      <c r="D929" s="2" t="s">
        <v>86</v>
      </c>
      <c r="E929" s="2" t="s">
        <v>87</v>
      </c>
      <c r="F929" s="7" t="b">
        <f aca="false">FALSE()</f>
        <v>0</v>
      </c>
      <c r="G929" s="2" t="n">
        <v>2346</v>
      </c>
      <c r="H929" s="2" t="n">
        <v>442</v>
      </c>
      <c r="I929" s="8" t="n">
        <v>0.188405797101449</v>
      </c>
    </row>
    <row r="930" customFormat="false" ht="15" hidden="false" customHeight="false" outlineLevel="0" collapsed="false">
      <c r="A930" s="2" t="n">
        <v>28</v>
      </c>
      <c r="B930" s="2" t="s">
        <v>115</v>
      </c>
      <c r="C930" s="2" t="s">
        <v>157</v>
      </c>
      <c r="D930" s="2" t="s">
        <v>86</v>
      </c>
      <c r="E930" s="2" t="s">
        <v>87</v>
      </c>
      <c r="F930" s="7" t="b">
        <f aca="false">FALSE()</f>
        <v>0</v>
      </c>
      <c r="G930" s="2" t="n">
        <v>2515</v>
      </c>
      <c r="H930" s="2" t="n">
        <v>461</v>
      </c>
      <c r="I930" s="8" t="n">
        <v>0.183300198807157</v>
      </c>
    </row>
    <row r="931" customFormat="false" ht="15" hidden="false" customHeight="false" outlineLevel="0" collapsed="false">
      <c r="A931" s="2" t="n">
        <v>29</v>
      </c>
      <c r="B931" s="2" t="s">
        <v>116</v>
      </c>
      <c r="C931" s="2" t="s">
        <v>157</v>
      </c>
      <c r="D931" s="2" t="s">
        <v>86</v>
      </c>
      <c r="E931" s="2" t="s">
        <v>87</v>
      </c>
      <c r="F931" s="7" t="b">
        <f aca="false">FALSE()</f>
        <v>0</v>
      </c>
      <c r="G931" s="2" t="n">
        <v>2941</v>
      </c>
      <c r="H931" s="2" t="n">
        <v>653</v>
      </c>
      <c r="I931" s="8" t="n">
        <v>0.22203332199932</v>
      </c>
    </row>
    <row r="932" customFormat="false" ht="15" hidden="false" customHeight="false" outlineLevel="0" collapsed="false">
      <c r="A932" s="2" t="n">
        <v>30</v>
      </c>
      <c r="B932" s="2" t="s">
        <v>117</v>
      </c>
      <c r="C932" s="2" t="s">
        <v>157</v>
      </c>
      <c r="D932" s="2" t="s">
        <v>86</v>
      </c>
      <c r="E932" s="2" t="s">
        <v>87</v>
      </c>
      <c r="F932" s="7" t="b">
        <f aca="false">FALSE()</f>
        <v>0</v>
      </c>
      <c r="G932" s="2" t="n">
        <v>2700</v>
      </c>
      <c r="H932" s="2" t="n">
        <v>680</v>
      </c>
      <c r="I932" s="8" t="n">
        <v>0.251851851851852</v>
      </c>
    </row>
    <row r="933" customFormat="false" ht="15" hidden="false" customHeight="false" outlineLevel="0" collapsed="false">
      <c r="A933" s="2" t="n">
        <v>31</v>
      </c>
      <c r="B933" s="2" t="s">
        <v>118</v>
      </c>
      <c r="C933" s="2" t="s">
        <v>157</v>
      </c>
      <c r="D933" s="2" t="s">
        <v>86</v>
      </c>
      <c r="E933" s="2" t="s">
        <v>87</v>
      </c>
      <c r="F933" s="7" t="b">
        <f aca="false">FALSE()</f>
        <v>0</v>
      </c>
      <c r="G933" s="2" t="n">
        <v>2520</v>
      </c>
      <c r="H933" s="2" t="n">
        <v>608</v>
      </c>
      <c r="I933" s="8" t="n">
        <v>0.241269841269841</v>
      </c>
    </row>
    <row r="934" customFormat="false" ht="15" hidden="false" customHeight="false" outlineLevel="0" collapsed="false">
      <c r="A934" s="2" t="n">
        <v>32</v>
      </c>
      <c r="B934" s="2" t="s">
        <v>119</v>
      </c>
      <c r="C934" s="2" t="s">
        <v>157</v>
      </c>
      <c r="D934" s="2" t="s">
        <v>86</v>
      </c>
      <c r="E934" s="2" t="s">
        <v>87</v>
      </c>
      <c r="F934" s="7" t="b">
        <f aca="false">FALSE()</f>
        <v>0</v>
      </c>
      <c r="G934" s="2" t="n">
        <v>2825</v>
      </c>
      <c r="H934" s="2" t="n">
        <v>645</v>
      </c>
      <c r="I934" s="8" t="n">
        <v>0.228318584070796</v>
      </c>
    </row>
    <row r="935" customFormat="false" ht="15" hidden="false" customHeight="false" outlineLevel="0" collapsed="false">
      <c r="A935" s="2" t="n">
        <v>33</v>
      </c>
      <c r="B935" s="2" t="s">
        <v>120</v>
      </c>
      <c r="C935" s="2" t="s">
        <v>157</v>
      </c>
      <c r="D935" s="2" t="s">
        <v>86</v>
      </c>
      <c r="E935" s="2" t="s">
        <v>87</v>
      </c>
      <c r="F935" s="7" t="b">
        <f aca="false">FALSE()</f>
        <v>0</v>
      </c>
      <c r="G935" s="2" t="n">
        <v>2618</v>
      </c>
      <c r="H935" s="2" t="n">
        <v>632</v>
      </c>
      <c r="I935" s="8" t="n">
        <v>0.241405653170359</v>
      </c>
    </row>
    <row r="936" customFormat="false" ht="15" hidden="false" customHeight="false" outlineLevel="0" collapsed="false">
      <c r="A936" s="2" t="n">
        <v>34</v>
      </c>
      <c r="B936" s="2" t="s">
        <v>121</v>
      </c>
      <c r="C936" s="2" t="s">
        <v>157</v>
      </c>
      <c r="D936" s="2" t="s">
        <v>86</v>
      </c>
      <c r="E936" s="2" t="s">
        <v>87</v>
      </c>
      <c r="F936" s="7" t="b">
        <f aca="false">FALSE()</f>
        <v>0</v>
      </c>
      <c r="G936" s="2" t="n">
        <v>2419</v>
      </c>
      <c r="H936" s="2" t="n">
        <v>553</v>
      </c>
      <c r="I936" s="8" t="n">
        <v>0.22860686233981</v>
      </c>
    </row>
    <row r="937" customFormat="false" ht="15" hidden="false" customHeight="false" outlineLevel="0" collapsed="false">
      <c r="A937" s="2" t="n">
        <v>35</v>
      </c>
      <c r="B937" s="2" t="s">
        <v>122</v>
      </c>
      <c r="C937" s="2" t="s">
        <v>157</v>
      </c>
      <c r="D937" s="2" t="s">
        <v>86</v>
      </c>
      <c r="E937" s="2" t="s">
        <v>87</v>
      </c>
      <c r="F937" s="7" t="b">
        <f aca="false">FALSE()</f>
        <v>0</v>
      </c>
      <c r="G937" s="2" t="n">
        <v>2388</v>
      </c>
      <c r="H937" s="2" t="n">
        <v>554</v>
      </c>
      <c r="I937" s="8" t="n">
        <v>0.231993299832496</v>
      </c>
    </row>
    <row r="938" customFormat="false" ht="15" hidden="false" customHeight="false" outlineLevel="0" collapsed="false">
      <c r="A938" s="2" t="n">
        <v>36</v>
      </c>
      <c r="B938" s="2" t="s">
        <v>123</v>
      </c>
      <c r="C938" s="2" t="s">
        <v>157</v>
      </c>
      <c r="D938" s="2" t="s">
        <v>86</v>
      </c>
      <c r="E938" s="2" t="s">
        <v>87</v>
      </c>
      <c r="F938" s="7" t="b">
        <f aca="false">FALSE()</f>
        <v>0</v>
      </c>
      <c r="G938" s="2" t="n">
        <v>2205</v>
      </c>
      <c r="H938" s="2" t="n">
        <v>514</v>
      </c>
      <c r="I938" s="8" t="n">
        <v>0.233106575963719</v>
      </c>
    </row>
    <row r="939" customFormat="false" ht="15" hidden="false" customHeight="false" outlineLevel="0" collapsed="false">
      <c r="A939" s="2" t="n">
        <v>37</v>
      </c>
      <c r="B939" s="2" t="s">
        <v>124</v>
      </c>
      <c r="C939" s="2" t="s">
        <v>157</v>
      </c>
      <c r="D939" s="2" t="s">
        <v>86</v>
      </c>
      <c r="E939" s="2" t="s">
        <v>87</v>
      </c>
      <c r="F939" s="7" t="b">
        <f aca="false">FALSE()</f>
        <v>0</v>
      </c>
      <c r="G939" s="2" t="n">
        <v>2461</v>
      </c>
      <c r="H939" s="2" t="n">
        <v>607</v>
      </c>
      <c r="I939" s="8" t="n">
        <v>0.246647704185291</v>
      </c>
    </row>
    <row r="940" customFormat="false" ht="15" hidden="false" customHeight="false" outlineLevel="0" collapsed="false">
      <c r="A940" s="2" t="n">
        <v>38</v>
      </c>
      <c r="B940" s="2" t="s">
        <v>125</v>
      </c>
      <c r="C940" s="2" t="s">
        <v>157</v>
      </c>
      <c r="D940" s="2" t="s">
        <v>86</v>
      </c>
      <c r="E940" s="2" t="s">
        <v>87</v>
      </c>
      <c r="F940" s="7" t="b">
        <f aca="false">FALSE()</f>
        <v>0</v>
      </c>
      <c r="G940" s="2" t="n">
        <v>2183</v>
      </c>
      <c r="H940" s="2" t="n">
        <v>533</v>
      </c>
      <c r="I940" s="8" t="n">
        <v>0.244159413650939</v>
      </c>
    </row>
    <row r="941" customFormat="false" ht="15" hidden="false" customHeight="false" outlineLevel="0" collapsed="false">
      <c r="A941" s="2" t="n">
        <v>39</v>
      </c>
      <c r="B941" s="2" t="s">
        <v>126</v>
      </c>
      <c r="C941" s="2" t="s">
        <v>157</v>
      </c>
      <c r="D941" s="2" t="s">
        <v>86</v>
      </c>
      <c r="E941" s="2" t="s">
        <v>87</v>
      </c>
      <c r="F941" s="7" t="b">
        <f aca="false">FALSE()</f>
        <v>0</v>
      </c>
      <c r="G941" s="2" t="n">
        <v>2238</v>
      </c>
      <c r="H941" s="2" t="n">
        <v>596</v>
      </c>
      <c r="I941" s="8" t="n">
        <v>0.266309204647006</v>
      </c>
    </row>
    <row r="942" customFormat="false" ht="15" hidden="false" customHeight="false" outlineLevel="0" collapsed="false">
      <c r="A942" s="2" t="n">
        <v>40</v>
      </c>
      <c r="B942" s="2" t="s">
        <v>127</v>
      </c>
      <c r="C942" s="2" t="s">
        <v>157</v>
      </c>
      <c r="D942" s="2" t="s">
        <v>86</v>
      </c>
      <c r="E942" s="2" t="s">
        <v>87</v>
      </c>
      <c r="F942" s="7" t="b">
        <f aca="false">FALSE()</f>
        <v>0</v>
      </c>
      <c r="G942" s="2" t="n">
        <v>2579</v>
      </c>
      <c r="H942" s="2" t="n">
        <v>621</v>
      </c>
      <c r="I942" s="8" t="n">
        <v>0.240791004265219</v>
      </c>
    </row>
    <row r="943" customFormat="false" ht="15" hidden="false" customHeight="false" outlineLevel="0" collapsed="false">
      <c r="A943" s="2" t="n">
        <v>41</v>
      </c>
      <c r="B943" s="2" t="s">
        <v>128</v>
      </c>
      <c r="C943" s="2" t="s">
        <v>157</v>
      </c>
      <c r="D943" s="2" t="s">
        <v>86</v>
      </c>
      <c r="E943" s="2" t="s">
        <v>87</v>
      </c>
      <c r="F943" s="7" t="b">
        <f aca="false">FALSE()</f>
        <v>0</v>
      </c>
      <c r="G943" s="2" t="n">
        <v>2866</v>
      </c>
      <c r="H943" s="2" t="n">
        <v>606</v>
      </c>
      <c r="I943" s="8" t="n">
        <v>0.211444521981856</v>
      </c>
    </row>
    <row r="944" customFormat="false" ht="15" hidden="false" customHeight="false" outlineLevel="0" collapsed="false">
      <c r="A944" s="2" t="n">
        <v>42</v>
      </c>
      <c r="B944" s="2" t="s">
        <v>129</v>
      </c>
      <c r="C944" s="2" t="s">
        <v>157</v>
      </c>
      <c r="D944" s="2" t="s">
        <v>86</v>
      </c>
      <c r="E944" s="2" t="s">
        <v>87</v>
      </c>
      <c r="F944" s="7" t="b">
        <f aca="false">FALSE()</f>
        <v>0</v>
      </c>
      <c r="G944" s="2" t="n">
        <v>2746</v>
      </c>
      <c r="H944" s="2" t="n">
        <v>649</v>
      </c>
      <c r="I944" s="8" t="n">
        <v>0.236343772760379</v>
      </c>
    </row>
    <row r="945" customFormat="false" ht="15" hidden="false" customHeight="false" outlineLevel="0" collapsed="false">
      <c r="A945" s="2" t="n">
        <v>43</v>
      </c>
      <c r="B945" s="2" t="s">
        <v>130</v>
      </c>
      <c r="C945" s="2" t="s">
        <v>157</v>
      </c>
      <c r="D945" s="2" t="s">
        <v>86</v>
      </c>
      <c r="E945" s="2" t="s">
        <v>87</v>
      </c>
      <c r="F945" s="7" t="b">
        <f aca="false">FALSE()</f>
        <v>0</v>
      </c>
      <c r="G945" s="2" t="n">
        <v>2825</v>
      </c>
      <c r="H945" s="2" t="n">
        <v>686</v>
      </c>
      <c r="I945" s="8" t="n">
        <v>0.24283185840708</v>
      </c>
    </row>
    <row r="946" customFormat="false" ht="15" hidden="false" customHeight="false" outlineLevel="0" collapsed="false">
      <c r="A946" s="2" t="n">
        <v>44</v>
      </c>
      <c r="B946" s="2" t="s">
        <v>131</v>
      </c>
      <c r="C946" s="2" t="s">
        <v>157</v>
      </c>
      <c r="D946" s="2" t="s">
        <v>86</v>
      </c>
      <c r="E946" s="2" t="s">
        <v>87</v>
      </c>
      <c r="F946" s="7" t="b">
        <f aca="false">FALSE()</f>
        <v>0</v>
      </c>
      <c r="G946" s="2" t="n">
        <v>2793</v>
      </c>
      <c r="H946" s="2" t="n">
        <v>626</v>
      </c>
      <c r="I946" s="8" t="n">
        <v>0.224131757966344</v>
      </c>
    </row>
    <row r="947" customFormat="false" ht="15" hidden="false" customHeight="false" outlineLevel="0" collapsed="false">
      <c r="A947" s="2" t="n">
        <v>45</v>
      </c>
      <c r="B947" s="2" t="s">
        <v>132</v>
      </c>
      <c r="C947" s="2" t="s">
        <v>157</v>
      </c>
      <c r="D947" s="2" t="s">
        <v>86</v>
      </c>
      <c r="E947" s="2" t="s">
        <v>87</v>
      </c>
      <c r="F947" s="7" t="b">
        <f aca="false">FALSE()</f>
        <v>0</v>
      </c>
      <c r="G947" s="2" t="n">
        <v>2379</v>
      </c>
      <c r="H947" s="2" t="n">
        <v>632</v>
      </c>
      <c r="I947" s="8" t="n">
        <v>0.265657839428331</v>
      </c>
    </row>
    <row r="948" customFormat="false" ht="15" hidden="false" customHeight="false" outlineLevel="0" collapsed="false">
      <c r="A948" s="2" t="n">
        <v>46</v>
      </c>
      <c r="B948" s="2" t="s">
        <v>133</v>
      </c>
      <c r="C948" s="2" t="s">
        <v>157</v>
      </c>
      <c r="D948" s="2" t="s">
        <v>86</v>
      </c>
      <c r="E948" s="2" t="s">
        <v>87</v>
      </c>
      <c r="F948" s="7" t="b">
        <f aca="false">FALSE()</f>
        <v>0</v>
      </c>
      <c r="G948" s="2" t="n">
        <v>2731</v>
      </c>
      <c r="H948" s="2" t="n">
        <v>625</v>
      </c>
      <c r="I948" s="8" t="n">
        <v>0.22885389967045</v>
      </c>
    </row>
    <row r="949" customFormat="false" ht="15" hidden="false" customHeight="false" outlineLevel="0" collapsed="false">
      <c r="A949" s="2" t="n">
        <v>47</v>
      </c>
      <c r="B949" s="2" t="s">
        <v>134</v>
      </c>
      <c r="C949" s="2" t="s">
        <v>157</v>
      </c>
      <c r="D949" s="2" t="s">
        <v>86</v>
      </c>
      <c r="E949" s="2" t="s">
        <v>87</v>
      </c>
      <c r="F949" s="7" t="b">
        <f aca="false">FALSE()</f>
        <v>0</v>
      </c>
      <c r="G949" s="2" t="n">
        <v>2329</v>
      </c>
      <c r="H949" s="2" t="n">
        <v>567</v>
      </c>
      <c r="I949" s="8" t="n">
        <v>0.243452125375698</v>
      </c>
    </row>
    <row r="950" customFormat="false" ht="15" hidden="false" customHeight="false" outlineLevel="0" collapsed="false">
      <c r="A950" s="2" t="n">
        <v>48</v>
      </c>
      <c r="B950" s="2" t="s">
        <v>135</v>
      </c>
      <c r="C950" s="2" t="s">
        <v>157</v>
      </c>
      <c r="D950" s="2" t="s">
        <v>86</v>
      </c>
      <c r="E950" s="2" t="s">
        <v>87</v>
      </c>
      <c r="F950" s="7" t="b">
        <f aca="false">FALSE()</f>
        <v>0</v>
      </c>
      <c r="G950" s="2" t="n">
        <v>2392</v>
      </c>
      <c r="H950" s="2" t="n">
        <v>561</v>
      </c>
      <c r="I950" s="8" t="n">
        <v>0.234531772575251</v>
      </c>
    </row>
    <row r="951" customFormat="false" ht="15" hidden="false" customHeight="false" outlineLevel="0" collapsed="false">
      <c r="A951" s="2" t="n">
        <v>49</v>
      </c>
      <c r="B951" s="2" t="s">
        <v>136</v>
      </c>
      <c r="C951" s="2" t="s">
        <v>157</v>
      </c>
      <c r="D951" s="2" t="s">
        <v>86</v>
      </c>
      <c r="E951" s="2" t="s">
        <v>87</v>
      </c>
      <c r="F951" s="7" t="b">
        <f aca="false">FALSE()</f>
        <v>0</v>
      </c>
      <c r="G951" s="2" t="n">
        <v>2451</v>
      </c>
      <c r="H951" s="2" t="n">
        <v>573</v>
      </c>
      <c r="I951" s="8" t="n">
        <v>0.233782129742962</v>
      </c>
    </row>
    <row r="952" customFormat="false" ht="15" hidden="false" customHeight="false" outlineLevel="0" collapsed="false">
      <c r="A952" s="2" t="n">
        <v>50</v>
      </c>
      <c r="B952" s="2" t="s">
        <v>137</v>
      </c>
      <c r="C952" s="2" t="s">
        <v>157</v>
      </c>
      <c r="D952" s="2" t="s">
        <v>86</v>
      </c>
      <c r="E952" s="2" t="s">
        <v>87</v>
      </c>
      <c r="F952" s="7" t="b">
        <f aca="false">FALSE()</f>
        <v>0</v>
      </c>
      <c r="G952" s="2" t="n">
        <v>2440</v>
      </c>
      <c r="H952" s="2" t="n">
        <v>629</v>
      </c>
      <c r="I952" s="8" t="n">
        <v>0.257786885245902</v>
      </c>
    </row>
    <row r="953" customFormat="false" ht="15" hidden="false" customHeight="false" outlineLevel="0" collapsed="false">
      <c r="A953" s="2" t="n">
        <v>51</v>
      </c>
      <c r="B953" s="2" t="s">
        <v>138</v>
      </c>
      <c r="C953" s="2" t="s">
        <v>157</v>
      </c>
      <c r="D953" s="2" t="s">
        <v>86</v>
      </c>
      <c r="E953" s="2" t="s">
        <v>87</v>
      </c>
      <c r="F953" s="7" t="b">
        <f aca="false">FALSE()</f>
        <v>0</v>
      </c>
      <c r="G953" s="2" t="n">
        <v>2660</v>
      </c>
      <c r="H953" s="2" t="n">
        <v>552</v>
      </c>
      <c r="I953" s="8" t="n">
        <v>0.207518796992481</v>
      </c>
    </row>
    <row r="954" customFormat="false" ht="15" hidden="false" customHeight="false" outlineLevel="0" collapsed="false">
      <c r="A954" s="2" t="n">
        <v>52</v>
      </c>
      <c r="B954" s="2" t="s">
        <v>139</v>
      </c>
      <c r="C954" s="2" t="s">
        <v>157</v>
      </c>
      <c r="D954" s="2" t="s">
        <v>86</v>
      </c>
      <c r="E954" s="2" t="s">
        <v>87</v>
      </c>
      <c r="F954" s="7" t="b">
        <f aca="false">FALSE()</f>
        <v>0</v>
      </c>
      <c r="G954" s="2" t="n">
        <v>2725</v>
      </c>
      <c r="H954" s="2" t="n">
        <v>684</v>
      </c>
      <c r="I954" s="8" t="n">
        <v>0.251009174311927</v>
      </c>
    </row>
    <row r="955" customFormat="false" ht="15" hidden="false" customHeight="false" outlineLevel="0" collapsed="false">
      <c r="A955" s="2" t="n">
        <v>53</v>
      </c>
      <c r="B955" s="2" t="s">
        <v>140</v>
      </c>
      <c r="C955" s="2" t="s">
        <v>157</v>
      </c>
      <c r="D955" s="2" t="s">
        <v>86</v>
      </c>
      <c r="E955" s="2" t="s">
        <v>87</v>
      </c>
      <c r="F955" s="7" t="b">
        <f aca="false">FALSE()</f>
        <v>0</v>
      </c>
      <c r="G955" s="2" t="n">
        <v>2568</v>
      </c>
      <c r="H955" s="2" t="n">
        <v>557</v>
      </c>
      <c r="I955" s="8" t="n">
        <v>0.21690031152648</v>
      </c>
    </row>
    <row r="956" customFormat="false" ht="15" hidden="false" customHeight="false" outlineLevel="0" collapsed="false">
      <c r="A956" s="2" t="n">
        <v>54</v>
      </c>
      <c r="B956" s="2" t="s">
        <v>141</v>
      </c>
      <c r="C956" s="2" t="s">
        <v>157</v>
      </c>
      <c r="D956" s="2" t="s">
        <v>86</v>
      </c>
      <c r="E956" s="2" t="s">
        <v>87</v>
      </c>
      <c r="F956" s="7" t="b">
        <f aca="false">FALSE()</f>
        <v>0</v>
      </c>
      <c r="G956" s="2" t="n">
        <v>2655</v>
      </c>
      <c r="H956" s="2" t="n">
        <v>659</v>
      </c>
      <c r="I956" s="8" t="n">
        <v>0.248210922787194</v>
      </c>
    </row>
    <row r="957" customFormat="false" ht="15" hidden="false" customHeight="false" outlineLevel="0" collapsed="false">
      <c r="A957" s="2" t="n">
        <v>55</v>
      </c>
      <c r="B957" s="2" t="s">
        <v>142</v>
      </c>
      <c r="C957" s="2" t="s">
        <v>157</v>
      </c>
      <c r="D957" s="2" t="s">
        <v>86</v>
      </c>
      <c r="E957" s="2" t="s">
        <v>87</v>
      </c>
      <c r="F957" s="7" t="b">
        <f aca="false">FALSE()</f>
        <v>0</v>
      </c>
      <c r="G957" s="2" t="n">
        <v>2970</v>
      </c>
      <c r="H957" s="2" t="n">
        <v>679</v>
      </c>
      <c r="I957" s="8" t="n">
        <v>0.228619528619529</v>
      </c>
    </row>
    <row r="958" customFormat="false" ht="15" hidden="false" customHeight="false" outlineLevel="0" collapsed="false">
      <c r="A958" s="2" t="n">
        <v>56</v>
      </c>
      <c r="B958" s="2" t="s">
        <v>143</v>
      </c>
      <c r="C958" s="2" t="s">
        <v>157</v>
      </c>
      <c r="D958" s="2" t="s">
        <v>86</v>
      </c>
      <c r="E958" s="2" t="s">
        <v>87</v>
      </c>
      <c r="F958" s="7" t="b">
        <f aca="false">FALSE()</f>
        <v>0</v>
      </c>
      <c r="G958" s="2" t="n">
        <v>3008</v>
      </c>
      <c r="H958" s="2" t="n">
        <v>745</v>
      </c>
      <c r="I958" s="8" t="n">
        <v>0.247672872340426</v>
      </c>
    </row>
    <row r="959" customFormat="false" ht="15" hidden="false" customHeight="false" outlineLevel="0" collapsed="false">
      <c r="A959" s="2" t="n">
        <v>57</v>
      </c>
      <c r="B959" s="2" t="s">
        <v>144</v>
      </c>
      <c r="C959" s="2" t="s">
        <v>157</v>
      </c>
      <c r="D959" s="2" t="s">
        <v>86</v>
      </c>
      <c r="E959" s="2" t="s">
        <v>87</v>
      </c>
      <c r="F959" s="7" t="b">
        <f aca="false">FALSE()</f>
        <v>0</v>
      </c>
      <c r="G959" s="2" t="n">
        <v>2625</v>
      </c>
      <c r="H959" s="2" t="n">
        <v>587</v>
      </c>
      <c r="I959" s="8" t="n">
        <v>0.223619047619048</v>
      </c>
    </row>
    <row r="960" customFormat="false" ht="15" hidden="false" customHeight="false" outlineLevel="0" collapsed="false">
      <c r="A960" s="2" t="n">
        <v>58</v>
      </c>
      <c r="B960" s="2" t="s">
        <v>145</v>
      </c>
      <c r="C960" s="2" t="s">
        <v>157</v>
      </c>
      <c r="D960" s="2" t="s">
        <v>86</v>
      </c>
      <c r="E960" s="2" t="s">
        <v>87</v>
      </c>
      <c r="F960" s="7" t="b">
        <f aca="false">FALSE()</f>
        <v>0</v>
      </c>
      <c r="G960" s="2" t="n">
        <v>2737</v>
      </c>
      <c r="H960" s="2" t="n">
        <v>709</v>
      </c>
      <c r="I960" s="8" t="n">
        <v>0.259042747533796</v>
      </c>
    </row>
    <row r="961" customFormat="false" ht="15" hidden="false" customHeight="false" outlineLevel="0" collapsed="false">
      <c r="A961" s="2" t="n">
        <v>59</v>
      </c>
      <c r="B961" s="2" t="s">
        <v>146</v>
      </c>
      <c r="C961" s="2" t="s">
        <v>157</v>
      </c>
      <c r="D961" s="2" t="s">
        <v>86</v>
      </c>
      <c r="E961" s="2" t="s">
        <v>87</v>
      </c>
      <c r="F961" s="7" t="b">
        <f aca="false">FALSE()</f>
        <v>0</v>
      </c>
      <c r="G961" s="2" t="n">
        <v>2589</v>
      </c>
      <c r="H961" s="2" t="n">
        <v>655</v>
      </c>
      <c r="I961" s="8" t="n">
        <v>0.252993433758208</v>
      </c>
    </row>
    <row r="962" customFormat="false" ht="15" hidden="false" customHeight="false" outlineLevel="0" collapsed="false">
      <c r="A962" s="2" t="n">
        <v>0</v>
      </c>
      <c r="B962" s="2" t="s">
        <v>84</v>
      </c>
      <c r="C962" s="2" t="s">
        <v>157</v>
      </c>
      <c r="D962" s="2" t="s">
        <v>147</v>
      </c>
      <c r="E962" s="2" t="s">
        <v>148</v>
      </c>
      <c r="F962" s="7" t="b">
        <f aca="false">TRUE()</f>
        <v>1</v>
      </c>
      <c r="G962" s="2" t="n">
        <v>380</v>
      </c>
      <c r="H962" s="2" t="n">
        <v>1</v>
      </c>
      <c r="I962" s="8" t="n">
        <v>0.0026315789473684</v>
      </c>
    </row>
    <row r="963" customFormat="false" ht="15" hidden="false" customHeight="false" outlineLevel="0" collapsed="false">
      <c r="A963" s="2" t="n">
        <v>1</v>
      </c>
      <c r="B963" s="2" t="s">
        <v>88</v>
      </c>
      <c r="C963" s="2" t="s">
        <v>157</v>
      </c>
      <c r="D963" s="2" t="s">
        <v>147</v>
      </c>
      <c r="E963" s="2" t="s">
        <v>148</v>
      </c>
      <c r="F963" s="7" t="b">
        <f aca="false">TRUE()</f>
        <v>1</v>
      </c>
      <c r="G963" s="2" t="n">
        <v>370</v>
      </c>
      <c r="H963" s="2" t="n">
        <v>2</v>
      </c>
      <c r="I963" s="8" t="n">
        <v>0.0054054054054054</v>
      </c>
    </row>
    <row r="964" customFormat="false" ht="15" hidden="false" customHeight="false" outlineLevel="0" collapsed="false">
      <c r="A964" s="2" t="n">
        <v>2</v>
      </c>
      <c r="B964" s="2" t="s">
        <v>89</v>
      </c>
      <c r="C964" s="2" t="s">
        <v>157</v>
      </c>
      <c r="D964" s="2" t="s">
        <v>147</v>
      </c>
      <c r="E964" s="2" t="s">
        <v>148</v>
      </c>
      <c r="F964" s="7" t="b">
        <f aca="false">TRUE()</f>
        <v>1</v>
      </c>
      <c r="G964" s="2" t="n">
        <v>370</v>
      </c>
      <c r="H964" s="2" t="n">
        <v>4</v>
      </c>
      <c r="I964" s="8" t="n">
        <v>0.0108108108108108</v>
      </c>
    </row>
    <row r="965" customFormat="false" ht="15" hidden="false" customHeight="false" outlineLevel="0" collapsed="false">
      <c r="A965" s="2" t="n">
        <v>3</v>
      </c>
      <c r="B965" s="2" t="s">
        <v>90</v>
      </c>
      <c r="C965" s="2" t="s">
        <v>157</v>
      </c>
      <c r="D965" s="2" t="s">
        <v>147</v>
      </c>
      <c r="E965" s="2" t="s">
        <v>148</v>
      </c>
      <c r="F965" s="7" t="b">
        <f aca="false">TRUE()</f>
        <v>1</v>
      </c>
      <c r="G965" s="2" t="n">
        <v>370</v>
      </c>
      <c r="H965" s="2" t="n">
        <v>6</v>
      </c>
      <c r="I965" s="8" t="n">
        <v>0.0162162162162162</v>
      </c>
    </row>
    <row r="966" customFormat="false" ht="15" hidden="false" customHeight="false" outlineLevel="0" collapsed="false">
      <c r="A966" s="2" t="n">
        <v>4</v>
      </c>
      <c r="B966" s="2" t="s">
        <v>91</v>
      </c>
      <c r="C966" s="2" t="s">
        <v>157</v>
      </c>
      <c r="D966" s="2" t="s">
        <v>147</v>
      </c>
      <c r="E966" s="2" t="s">
        <v>148</v>
      </c>
      <c r="F966" s="7" t="b">
        <f aca="false">TRUE()</f>
        <v>1</v>
      </c>
      <c r="G966" s="2" t="n">
        <v>384</v>
      </c>
      <c r="H966" s="2" t="n">
        <v>9</v>
      </c>
      <c r="I966" s="8" t="n">
        <v>0.0234375</v>
      </c>
    </row>
    <row r="967" customFormat="false" ht="15" hidden="false" customHeight="false" outlineLevel="0" collapsed="false">
      <c r="A967" s="2" t="n">
        <v>5</v>
      </c>
      <c r="B967" s="2" t="s">
        <v>92</v>
      </c>
      <c r="C967" s="2" t="s">
        <v>157</v>
      </c>
      <c r="D967" s="2" t="s">
        <v>147</v>
      </c>
      <c r="E967" s="2" t="s">
        <v>148</v>
      </c>
      <c r="F967" s="7" t="b">
        <f aca="false">TRUE()</f>
        <v>1</v>
      </c>
      <c r="G967" s="2" t="n">
        <v>409</v>
      </c>
      <c r="H967" s="2" t="n">
        <v>16</v>
      </c>
      <c r="I967" s="8" t="n">
        <v>0.0391198044009779</v>
      </c>
    </row>
    <row r="968" customFormat="false" ht="15" hidden="false" customHeight="false" outlineLevel="0" collapsed="false">
      <c r="A968" s="2" t="n">
        <v>6</v>
      </c>
      <c r="B968" s="2" t="s">
        <v>93</v>
      </c>
      <c r="C968" s="2" t="s">
        <v>157</v>
      </c>
      <c r="D968" s="2" t="s">
        <v>147</v>
      </c>
      <c r="E968" s="2" t="s">
        <v>148</v>
      </c>
      <c r="F968" s="7" t="b">
        <f aca="false">TRUE()</f>
        <v>1</v>
      </c>
      <c r="G968" s="2" t="n">
        <v>457</v>
      </c>
      <c r="H968" s="2" t="n">
        <v>22</v>
      </c>
      <c r="I968" s="8" t="n">
        <v>0.0481400437636761</v>
      </c>
    </row>
    <row r="969" customFormat="false" ht="15" hidden="false" customHeight="false" outlineLevel="0" collapsed="false">
      <c r="A969" s="2" t="n">
        <v>7</v>
      </c>
      <c r="B969" s="2" t="s">
        <v>94</v>
      </c>
      <c r="C969" s="2" t="s">
        <v>157</v>
      </c>
      <c r="D969" s="2" t="s">
        <v>147</v>
      </c>
      <c r="E969" s="2" t="s">
        <v>148</v>
      </c>
      <c r="F969" s="7" t="b">
        <f aca="false">TRUE()</f>
        <v>1</v>
      </c>
      <c r="G969" s="2" t="n">
        <v>405</v>
      </c>
      <c r="H969" s="2" t="n">
        <v>26</v>
      </c>
      <c r="I969" s="8" t="n">
        <v>0.0641975308641975</v>
      </c>
    </row>
    <row r="970" customFormat="false" ht="15" hidden="false" customHeight="false" outlineLevel="0" collapsed="false">
      <c r="A970" s="2" t="n">
        <v>8</v>
      </c>
      <c r="B970" s="2" t="s">
        <v>95</v>
      </c>
      <c r="C970" s="2" t="s">
        <v>157</v>
      </c>
      <c r="D970" s="2" t="s">
        <v>147</v>
      </c>
      <c r="E970" s="2" t="s">
        <v>148</v>
      </c>
      <c r="F970" s="7" t="b">
        <f aca="false">TRUE()</f>
        <v>1</v>
      </c>
      <c r="G970" s="2" t="n">
        <v>387</v>
      </c>
      <c r="H970" s="2" t="n">
        <v>31</v>
      </c>
      <c r="I970" s="8" t="n">
        <v>0.0801033591731266</v>
      </c>
    </row>
    <row r="971" customFormat="false" ht="15" hidden="false" customHeight="false" outlineLevel="0" collapsed="false">
      <c r="A971" s="2" t="n">
        <v>9</v>
      </c>
      <c r="B971" s="2" t="s">
        <v>96</v>
      </c>
      <c r="C971" s="2" t="s">
        <v>157</v>
      </c>
      <c r="D971" s="2" t="s">
        <v>147</v>
      </c>
      <c r="E971" s="2" t="s">
        <v>148</v>
      </c>
      <c r="F971" s="7" t="b">
        <f aca="false">TRUE()</f>
        <v>1</v>
      </c>
      <c r="G971" s="2" t="n">
        <v>407</v>
      </c>
      <c r="H971" s="2" t="n">
        <v>39</v>
      </c>
      <c r="I971" s="8" t="n">
        <v>0.0958230958230958</v>
      </c>
    </row>
    <row r="972" customFormat="false" ht="15" hidden="false" customHeight="false" outlineLevel="0" collapsed="false">
      <c r="A972" s="2" t="n">
        <v>10</v>
      </c>
      <c r="B972" s="2" t="s">
        <v>97</v>
      </c>
      <c r="C972" s="2" t="s">
        <v>157</v>
      </c>
      <c r="D972" s="2" t="s">
        <v>147</v>
      </c>
      <c r="E972" s="2" t="s">
        <v>148</v>
      </c>
      <c r="F972" s="7" t="b">
        <f aca="false">TRUE()</f>
        <v>1</v>
      </c>
      <c r="G972" s="2" t="n">
        <v>341</v>
      </c>
      <c r="H972" s="2" t="n">
        <v>36</v>
      </c>
      <c r="I972" s="8" t="n">
        <v>0.105571847507331</v>
      </c>
    </row>
    <row r="973" customFormat="false" ht="15" hidden="false" customHeight="false" outlineLevel="0" collapsed="false">
      <c r="A973" s="2" t="n">
        <v>11</v>
      </c>
      <c r="B973" s="2" t="s">
        <v>98</v>
      </c>
      <c r="C973" s="2" t="s">
        <v>157</v>
      </c>
      <c r="D973" s="2" t="s">
        <v>147</v>
      </c>
      <c r="E973" s="2" t="s">
        <v>148</v>
      </c>
      <c r="F973" s="7" t="b">
        <f aca="false">TRUE()</f>
        <v>1</v>
      </c>
      <c r="G973" s="2" t="n">
        <v>344</v>
      </c>
      <c r="H973" s="2" t="n">
        <v>58</v>
      </c>
      <c r="I973" s="8" t="n">
        <v>0.168604651162791</v>
      </c>
    </row>
    <row r="974" customFormat="false" ht="15" hidden="false" customHeight="false" outlineLevel="0" collapsed="false">
      <c r="A974" s="2" t="n">
        <v>12</v>
      </c>
      <c r="B974" s="2" t="s">
        <v>99</v>
      </c>
      <c r="C974" s="2" t="s">
        <v>157</v>
      </c>
      <c r="D974" s="2" t="s">
        <v>147</v>
      </c>
      <c r="E974" s="2" t="s">
        <v>148</v>
      </c>
      <c r="F974" s="7" t="b">
        <f aca="false">TRUE()</f>
        <v>1</v>
      </c>
      <c r="G974" s="2" t="n">
        <v>314</v>
      </c>
      <c r="H974" s="2" t="n">
        <v>55</v>
      </c>
      <c r="I974" s="8" t="n">
        <v>0.17515923566879</v>
      </c>
    </row>
    <row r="975" customFormat="false" ht="15" hidden="false" customHeight="false" outlineLevel="0" collapsed="false">
      <c r="A975" s="2" t="n">
        <v>13</v>
      </c>
      <c r="B975" s="2" t="s">
        <v>100</v>
      </c>
      <c r="C975" s="2" t="s">
        <v>157</v>
      </c>
      <c r="D975" s="2" t="s">
        <v>147</v>
      </c>
      <c r="E975" s="2" t="s">
        <v>148</v>
      </c>
      <c r="F975" s="7" t="b">
        <f aca="false">TRUE()</f>
        <v>1</v>
      </c>
      <c r="G975" s="2" t="n">
        <v>309</v>
      </c>
      <c r="H975" s="2" t="n">
        <v>70</v>
      </c>
      <c r="I975" s="8" t="n">
        <v>0.226537216828479</v>
      </c>
    </row>
    <row r="976" customFormat="false" ht="15" hidden="false" customHeight="false" outlineLevel="0" collapsed="false">
      <c r="A976" s="2" t="n">
        <v>14</v>
      </c>
      <c r="B976" s="2" t="s">
        <v>101</v>
      </c>
      <c r="C976" s="2" t="s">
        <v>157</v>
      </c>
      <c r="D976" s="2" t="s">
        <v>147</v>
      </c>
      <c r="E976" s="2" t="s">
        <v>148</v>
      </c>
      <c r="F976" s="7" t="b">
        <f aca="false">TRUE()</f>
        <v>1</v>
      </c>
      <c r="G976" s="2" t="n">
        <v>346</v>
      </c>
      <c r="H976" s="2" t="n">
        <v>71</v>
      </c>
      <c r="I976" s="8" t="n">
        <v>0.205202312138728</v>
      </c>
    </row>
    <row r="977" customFormat="false" ht="15" hidden="false" customHeight="false" outlineLevel="0" collapsed="false">
      <c r="A977" s="2" t="n">
        <v>15</v>
      </c>
      <c r="B977" s="2" t="s">
        <v>102</v>
      </c>
      <c r="C977" s="2" t="s">
        <v>157</v>
      </c>
      <c r="D977" s="2" t="s">
        <v>147</v>
      </c>
      <c r="E977" s="2" t="s">
        <v>148</v>
      </c>
      <c r="F977" s="7" t="b">
        <f aca="false">TRUE()</f>
        <v>1</v>
      </c>
      <c r="G977" s="2" t="n">
        <v>361</v>
      </c>
      <c r="H977" s="2" t="n">
        <v>101</v>
      </c>
      <c r="I977" s="8" t="n">
        <v>0.279778393351801</v>
      </c>
    </row>
    <row r="978" customFormat="false" ht="15" hidden="false" customHeight="false" outlineLevel="0" collapsed="false">
      <c r="A978" s="2" t="n">
        <v>16</v>
      </c>
      <c r="B978" s="2" t="s">
        <v>103</v>
      </c>
      <c r="C978" s="2" t="s">
        <v>157</v>
      </c>
      <c r="D978" s="2" t="s">
        <v>147</v>
      </c>
      <c r="E978" s="2" t="s">
        <v>148</v>
      </c>
      <c r="F978" s="7" t="b">
        <f aca="false">TRUE()</f>
        <v>1</v>
      </c>
      <c r="G978" s="2" t="n">
        <v>393</v>
      </c>
      <c r="H978" s="2" t="n">
        <v>105</v>
      </c>
      <c r="I978" s="8" t="n">
        <v>0.267175572519084</v>
      </c>
    </row>
    <row r="979" customFormat="false" ht="15" hidden="false" customHeight="false" outlineLevel="0" collapsed="false">
      <c r="A979" s="2" t="n">
        <v>17</v>
      </c>
      <c r="B979" s="2" t="s">
        <v>104</v>
      </c>
      <c r="C979" s="2" t="s">
        <v>157</v>
      </c>
      <c r="D979" s="2" t="s">
        <v>147</v>
      </c>
      <c r="E979" s="2" t="s">
        <v>148</v>
      </c>
      <c r="F979" s="7" t="b">
        <f aca="false">TRUE()</f>
        <v>1</v>
      </c>
      <c r="G979" s="2" t="n">
        <v>419</v>
      </c>
      <c r="H979" s="2" t="n">
        <v>153</v>
      </c>
      <c r="I979" s="8" t="n">
        <v>0.365155131264916</v>
      </c>
    </row>
    <row r="980" customFormat="false" ht="15" hidden="false" customHeight="false" outlineLevel="0" collapsed="false">
      <c r="A980" s="2" t="n">
        <v>18</v>
      </c>
      <c r="B980" s="2" t="s">
        <v>105</v>
      </c>
      <c r="C980" s="2" t="s">
        <v>157</v>
      </c>
      <c r="D980" s="2" t="s">
        <v>147</v>
      </c>
      <c r="E980" s="2" t="s">
        <v>148</v>
      </c>
      <c r="F980" s="7" t="b">
        <f aca="false">TRUE()</f>
        <v>1</v>
      </c>
      <c r="G980" s="2" t="n">
        <v>437</v>
      </c>
      <c r="H980" s="2" t="n">
        <v>166</v>
      </c>
      <c r="I980" s="8" t="n">
        <v>0.379862700228833</v>
      </c>
    </row>
    <row r="981" customFormat="false" ht="15" hidden="false" customHeight="false" outlineLevel="0" collapsed="false">
      <c r="A981" s="2" t="n">
        <v>19</v>
      </c>
      <c r="B981" s="2" t="s">
        <v>106</v>
      </c>
      <c r="C981" s="2" t="s">
        <v>157</v>
      </c>
      <c r="D981" s="2" t="s">
        <v>147</v>
      </c>
      <c r="E981" s="2" t="s">
        <v>148</v>
      </c>
      <c r="F981" s="7" t="b">
        <f aca="false">TRUE()</f>
        <v>1</v>
      </c>
      <c r="G981" s="2" t="n">
        <v>468</v>
      </c>
      <c r="H981" s="2" t="n">
        <v>204</v>
      </c>
      <c r="I981" s="8" t="n">
        <v>0.435897435897436</v>
      </c>
    </row>
    <row r="982" customFormat="false" ht="15" hidden="false" customHeight="false" outlineLevel="0" collapsed="false">
      <c r="A982" s="2" t="n">
        <v>20</v>
      </c>
      <c r="B982" s="2" t="s">
        <v>107</v>
      </c>
      <c r="C982" s="2" t="s">
        <v>157</v>
      </c>
      <c r="D982" s="2" t="s">
        <v>147</v>
      </c>
      <c r="E982" s="2" t="s">
        <v>148</v>
      </c>
      <c r="F982" s="7" t="b">
        <f aca="false">TRUE()</f>
        <v>1</v>
      </c>
      <c r="G982" s="2" t="n">
        <v>442</v>
      </c>
      <c r="H982" s="2" t="n">
        <v>168</v>
      </c>
      <c r="I982" s="8" t="n">
        <v>0.380090497737557</v>
      </c>
    </row>
    <row r="983" customFormat="false" ht="15" hidden="false" customHeight="false" outlineLevel="0" collapsed="false">
      <c r="A983" s="2" t="n">
        <v>21</v>
      </c>
      <c r="B983" s="2" t="s">
        <v>108</v>
      </c>
      <c r="C983" s="2" t="s">
        <v>157</v>
      </c>
      <c r="D983" s="2" t="s">
        <v>147</v>
      </c>
      <c r="E983" s="2" t="s">
        <v>148</v>
      </c>
      <c r="F983" s="7" t="b">
        <f aca="false">TRUE()</f>
        <v>1</v>
      </c>
      <c r="G983" s="2" t="n">
        <v>418</v>
      </c>
      <c r="H983" s="2" t="n">
        <v>162</v>
      </c>
      <c r="I983" s="8" t="n">
        <v>0.38755980861244</v>
      </c>
    </row>
    <row r="984" customFormat="false" ht="15" hidden="false" customHeight="false" outlineLevel="0" collapsed="false">
      <c r="A984" s="2" t="n">
        <v>22</v>
      </c>
      <c r="B984" s="2" t="s">
        <v>109</v>
      </c>
      <c r="C984" s="2" t="s">
        <v>157</v>
      </c>
      <c r="D984" s="2" t="s">
        <v>147</v>
      </c>
      <c r="E984" s="2" t="s">
        <v>148</v>
      </c>
      <c r="F984" s="7" t="b">
        <f aca="false">TRUE()</f>
        <v>1</v>
      </c>
      <c r="G984" s="2" t="n">
        <v>419</v>
      </c>
      <c r="H984" s="2" t="n">
        <v>177</v>
      </c>
      <c r="I984" s="8" t="n">
        <v>0.422434367541766</v>
      </c>
    </row>
    <row r="985" customFormat="false" ht="15" hidden="false" customHeight="false" outlineLevel="0" collapsed="false">
      <c r="A985" s="2" t="n">
        <v>23</v>
      </c>
      <c r="B985" s="2" t="s">
        <v>110</v>
      </c>
      <c r="C985" s="2" t="s">
        <v>157</v>
      </c>
      <c r="D985" s="2" t="s">
        <v>147</v>
      </c>
      <c r="E985" s="2" t="s">
        <v>148</v>
      </c>
      <c r="F985" s="7" t="b">
        <f aca="false">TRUE()</f>
        <v>1</v>
      </c>
      <c r="G985" s="2" t="n">
        <v>375</v>
      </c>
      <c r="H985" s="2" t="n">
        <v>167</v>
      </c>
      <c r="I985" s="8" t="n">
        <v>0.445333333333333</v>
      </c>
    </row>
    <row r="986" customFormat="false" ht="15" hidden="false" customHeight="false" outlineLevel="0" collapsed="false">
      <c r="A986" s="2" t="n">
        <v>24</v>
      </c>
      <c r="B986" s="2" t="s">
        <v>111</v>
      </c>
      <c r="C986" s="2" t="s">
        <v>157</v>
      </c>
      <c r="D986" s="2" t="s">
        <v>147</v>
      </c>
      <c r="E986" s="2" t="s">
        <v>148</v>
      </c>
      <c r="F986" s="7" t="b">
        <f aca="false">TRUE()</f>
        <v>1</v>
      </c>
      <c r="G986" s="2" t="n">
        <v>407</v>
      </c>
      <c r="H986" s="2" t="n">
        <v>182</v>
      </c>
      <c r="I986" s="8" t="n">
        <v>0.447174447174447</v>
      </c>
    </row>
    <row r="987" customFormat="false" ht="15" hidden="false" customHeight="false" outlineLevel="0" collapsed="false">
      <c r="A987" s="2" t="n">
        <v>25</v>
      </c>
      <c r="B987" s="2" t="s">
        <v>112</v>
      </c>
      <c r="C987" s="2" t="s">
        <v>157</v>
      </c>
      <c r="D987" s="2" t="s">
        <v>147</v>
      </c>
      <c r="E987" s="2" t="s">
        <v>148</v>
      </c>
      <c r="F987" s="7" t="b">
        <f aca="false">TRUE()</f>
        <v>1</v>
      </c>
      <c r="G987" s="2" t="n">
        <v>376</v>
      </c>
      <c r="H987" s="2" t="n">
        <v>171</v>
      </c>
      <c r="I987" s="8" t="n">
        <v>0.454787234042553</v>
      </c>
    </row>
    <row r="988" customFormat="false" ht="15" hidden="false" customHeight="false" outlineLevel="0" collapsed="false">
      <c r="A988" s="2" t="n">
        <v>26</v>
      </c>
      <c r="B988" s="2" t="s">
        <v>113</v>
      </c>
      <c r="C988" s="2" t="s">
        <v>157</v>
      </c>
      <c r="D988" s="2" t="s">
        <v>147</v>
      </c>
      <c r="E988" s="2" t="s">
        <v>148</v>
      </c>
      <c r="F988" s="7" t="b">
        <f aca="false">TRUE()</f>
        <v>1</v>
      </c>
      <c r="G988" s="2" t="n">
        <v>363</v>
      </c>
      <c r="H988" s="2" t="n">
        <v>179</v>
      </c>
      <c r="I988" s="8" t="n">
        <v>0.493112947658402</v>
      </c>
    </row>
    <row r="989" customFormat="false" ht="15" hidden="false" customHeight="false" outlineLevel="0" collapsed="false">
      <c r="A989" s="2" t="n">
        <v>27</v>
      </c>
      <c r="B989" s="2" t="s">
        <v>114</v>
      </c>
      <c r="C989" s="2" t="s">
        <v>157</v>
      </c>
      <c r="D989" s="2" t="s">
        <v>147</v>
      </c>
      <c r="E989" s="2" t="s">
        <v>148</v>
      </c>
      <c r="F989" s="7" t="b">
        <f aca="false">TRUE()</f>
        <v>1</v>
      </c>
      <c r="G989" s="2" t="n">
        <v>394</v>
      </c>
      <c r="H989" s="2" t="n">
        <v>178</v>
      </c>
      <c r="I989" s="8" t="n">
        <v>0.451776649746193</v>
      </c>
    </row>
    <row r="990" customFormat="false" ht="15" hidden="false" customHeight="false" outlineLevel="0" collapsed="false">
      <c r="A990" s="2" t="n">
        <v>28</v>
      </c>
      <c r="B990" s="2" t="s">
        <v>115</v>
      </c>
      <c r="C990" s="2" t="s">
        <v>157</v>
      </c>
      <c r="D990" s="2" t="s">
        <v>147</v>
      </c>
      <c r="E990" s="2" t="s">
        <v>148</v>
      </c>
      <c r="F990" s="7" t="b">
        <f aca="false">TRUE()</f>
        <v>1</v>
      </c>
      <c r="G990" s="2" t="n">
        <v>450</v>
      </c>
      <c r="H990" s="2" t="n">
        <v>185</v>
      </c>
      <c r="I990" s="8" t="n">
        <v>0.411111111111111</v>
      </c>
    </row>
    <row r="991" customFormat="false" ht="15" hidden="false" customHeight="false" outlineLevel="0" collapsed="false">
      <c r="A991" s="2" t="n">
        <v>29</v>
      </c>
      <c r="B991" s="2" t="s">
        <v>116</v>
      </c>
      <c r="C991" s="2" t="s">
        <v>157</v>
      </c>
      <c r="D991" s="2" t="s">
        <v>147</v>
      </c>
      <c r="E991" s="2" t="s">
        <v>148</v>
      </c>
      <c r="F991" s="7" t="b">
        <f aca="false">TRUE()</f>
        <v>1</v>
      </c>
      <c r="G991" s="2" t="n">
        <v>438</v>
      </c>
      <c r="H991" s="2" t="n">
        <v>200</v>
      </c>
      <c r="I991" s="8" t="n">
        <v>0.45662100456621</v>
      </c>
    </row>
    <row r="992" customFormat="false" ht="15" hidden="false" customHeight="false" outlineLevel="0" collapsed="false">
      <c r="A992" s="2" t="n">
        <v>30</v>
      </c>
      <c r="B992" s="2" t="s">
        <v>117</v>
      </c>
      <c r="C992" s="2" t="s">
        <v>157</v>
      </c>
      <c r="D992" s="2" t="s">
        <v>147</v>
      </c>
      <c r="E992" s="2" t="s">
        <v>148</v>
      </c>
      <c r="F992" s="7" t="b">
        <f aca="false">TRUE()</f>
        <v>1</v>
      </c>
      <c r="G992" s="2" t="n">
        <v>466</v>
      </c>
      <c r="H992" s="2" t="n">
        <v>225</v>
      </c>
      <c r="I992" s="8" t="n">
        <v>0.482832618025751</v>
      </c>
    </row>
    <row r="993" customFormat="false" ht="15" hidden="false" customHeight="false" outlineLevel="0" collapsed="false">
      <c r="A993" s="2" t="n">
        <v>31</v>
      </c>
      <c r="B993" s="2" t="s">
        <v>118</v>
      </c>
      <c r="C993" s="2" t="s">
        <v>157</v>
      </c>
      <c r="D993" s="2" t="s">
        <v>147</v>
      </c>
      <c r="E993" s="2" t="s">
        <v>148</v>
      </c>
      <c r="F993" s="7" t="b">
        <f aca="false">TRUE()</f>
        <v>1</v>
      </c>
      <c r="G993" s="2" t="n">
        <v>468</v>
      </c>
      <c r="H993" s="2" t="n">
        <v>248</v>
      </c>
      <c r="I993" s="8" t="n">
        <v>0.52991452991453</v>
      </c>
    </row>
    <row r="994" customFormat="false" ht="15" hidden="false" customHeight="false" outlineLevel="0" collapsed="false">
      <c r="A994" s="2" t="n">
        <v>32</v>
      </c>
      <c r="B994" s="2" t="s">
        <v>119</v>
      </c>
      <c r="C994" s="2" t="s">
        <v>157</v>
      </c>
      <c r="D994" s="2" t="s">
        <v>147</v>
      </c>
      <c r="E994" s="2" t="s">
        <v>148</v>
      </c>
      <c r="F994" s="7" t="b">
        <f aca="false">TRUE()</f>
        <v>1</v>
      </c>
      <c r="G994" s="2" t="n">
        <v>485</v>
      </c>
      <c r="H994" s="2" t="n">
        <v>225</v>
      </c>
      <c r="I994" s="8" t="n">
        <v>0.463917525773196</v>
      </c>
    </row>
    <row r="995" customFormat="false" ht="15" hidden="false" customHeight="false" outlineLevel="0" collapsed="false">
      <c r="A995" s="2" t="n">
        <v>33</v>
      </c>
      <c r="B995" s="2" t="s">
        <v>120</v>
      </c>
      <c r="C995" s="2" t="s">
        <v>157</v>
      </c>
      <c r="D995" s="2" t="s">
        <v>147</v>
      </c>
      <c r="E995" s="2" t="s">
        <v>148</v>
      </c>
      <c r="F995" s="7" t="b">
        <f aca="false">TRUE()</f>
        <v>1</v>
      </c>
      <c r="G995" s="2" t="n">
        <v>483</v>
      </c>
      <c r="H995" s="2" t="n">
        <v>215</v>
      </c>
      <c r="I995" s="8" t="n">
        <v>0.445134575569358</v>
      </c>
    </row>
    <row r="996" customFormat="false" ht="15" hidden="false" customHeight="false" outlineLevel="0" collapsed="false">
      <c r="A996" s="2" t="n">
        <v>34</v>
      </c>
      <c r="B996" s="2" t="s">
        <v>121</v>
      </c>
      <c r="C996" s="2" t="s">
        <v>157</v>
      </c>
      <c r="D996" s="2" t="s">
        <v>147</v>
      </c>
      <c r="E996" s="2" t="s">
        <v>148</v>
      </c>
      <c r="F996" s="7" t="b">
        <f aca="false">TRUE()</f>
        <v>1</v>
      </c>
      <c r="G996" s="2" t="n">
        <v>427</v>
      </c>
      <c r="H996" s="2" t="n">
        <v>213</v>
      </c>
      <c r="I996" s="8" t="n">
        <v>0.498829039812646</v>
      </c>
    </row>
    <row r="997" customFormat="false" ht="15" hidden="false" customHeight="false" outlineLevel="0" collapsed="false">
      <c r="A997" s="2" t="n">
        <v>35</v>
      </c>
      <c r="B997" s="2" t="s">
        <v>122</v>
      </c>
      <c r="C997" s="2" t="s">
        <v>157</v>
      </c>
      <c r="D997" s="2" t="s">
        <v>147</v>
      </c>
      <c r="E997" s="2" t="s">
        <v>148</v>
      </c>
      <c r="F997" s="7" t="b">
        <f aca="false">TRUE()</f>
        <v>1</v>
      </c>
      <c r="G997" s="2" t="n">
        <v>443</v>
      </c>
      <c r="H997" s="2" t="n">
        <v>190</v>
      </c>
      <c r="I997" s="8" t="n">
        <v>0.428893905191874</v>
      </c>
    </row>
    <row r="998" customFormat="false" ht="15" hidden="false" customHeight="false" outlineLevel="0" collapsed="false">
      <c r="A998" s="2" t="n">
        <v>36</v>
      </c>
      <c r="B998" s="2" t="s">
        <v>123</v>
      </c>
      <c r="C998" s="2" t="s">
        <v>157</v>
      </c>
      <c r="D998" s="2" t="s">
        <v>147</v>
      </c>
      <c r="E998" s="2" t="s">
        <v>148</v>
      </c>
      <c r="F998" s="7" t="b">
        <f aca="false">TRUE()</f>
        <v>1</v>
      </c>
      <c r="G998" s="2" t="n">
        <v>373</v>
      </c>
      <c r="H998" s="2" t="n">
        <v>174</v>
      </c>
      <c r="I998" s="8" t="n">
        <v>0.466487935656836</v>
      </c>
    </row>
    <row r="999" customFormat="false" ht="15" hidden="false" customHeight="false" outlineLevel="0" collapsed="false">
      <c r="A999" s="2" t="n">
        <v>37</v>
      </c>
      <c r="B999" s="2" t="s">
        <v>124</v>
      </c>
      <c r="C999" s="2" t="s">
        <v>157</v>
      </c>
      <c r="D999" s="2" t="s">
        <v>147</v>
      </c>
      <c r="E999" s="2" t="s">
        <v>148</v>
      </c>
      <c r="F999" s="7" t="b">
        <f aca="false">TRUE()</f>
        <v>1</v>
      </c>
      <c r="G999" s="2" t="n">
        <v>408</v>
      </c>
      <c r="H999" s="2" t="n">
        <v>202</v>
      </c>
      <c r="I999" s="8" t="n">
        <v>0.495098039215686</v>
      </c>
    </row>
    <row r="1000" customFormat="false" ht="15" hidden="false" customHeight="false" outlineLevel="0" collapsed="false">
      <c r="A1000" s="2" t="n">
        <v>38</v>
      </c>
      <c r="B1000" s="2" t="s">
        <v>125</v>
      </c>
      <c r="C1000" s="2" t="s">
        <v>157</v>
      </c>
      <c r="D1000" s="2" t="s">
        <v>147</v>
      </c>
      <c r="E1000" s="2" t="s">
        <v>148</v>
      </c>
      <c r="F1000" s="7" t="b">
        <f aca="false">TRUE()</f>
        <v>1</v>
      </c>
      <c r="G1000" s="2" t="n">
        <v>409</v>
      </c>
      <c r="H1000" s="2" t="n">
        <v>181</v>
      </c>
      <c r="I1000" s="8" t="n">
        <v>0.442542787286064</v>
      </c>
    </row>
    <row r="1001" customFormat="false" ht="15" hidden="false" customHeight="false" outlineLevel="0" collapsed="false">
      <c r="A1001" s="2" t="n">
        <v>39</v>
      </c>
      <c r="B1001" s="2" t="s">
        <v>126</v>
      </c>
      <c r="C1001" s="2" t="s">
        <v>157</v>
      </c>
      <c r="D1001" s="2" t="s">
        <v>147</v>
      </c>
      <c r="E1001" s="2" t="s">
        <v>148</v>
      </c>
      <c r="F1001" s="7" t="b">
        <f aca="false">TRUE()</f>
        <v>1</v>
      </c>
      <c r="G1001" s="2" t="n">
        <v>428</v>
      </c>
      <c r="H1001" s="2" t="n">
        <v>222</v>
      </c>
      <c r="I1001" s="8" t="n">
        <v>0.518691588785047</v>
      </c>
    </row>
    <row r="1002" customFormat="false" ht="15" hidden="false" customHeight="false" outlineLevel="0" collapsed="false">
      <c r="A1002" s="2" t="n">
        <v>40</v>
      </c>
      <c r="B1002" s="2" t="s">
        <v>127</v>
      </c>
      <c r="C1002" s="2" t="s">
        <v>157</v>
      </c>
      <c r="D1002" s="2" t="s">
        <v>147</v>
      </c>
      <c r="E1002" s="2" t="s">
        <v>148</v>
      </c>
      <c r="F1002" s="7" t="b">
        <f aca="false">TRUE()</f>
        <v>1</v>
      </c>
      <c r="G1002" s="2" t="n">
        <v>460</v>
      </c>
      <c r="H1002" s="2" t="n">
        <v>238</v>
      </c>
      <c r="I1002" s="8" t="n">
        <v>0.517391304347826</v>
      </c>
    </row>
    <row r="1003" customFormat="false" ht="15" hidden="false" customHeight="false" outlineLevel="0" collapsed="false">
      <c r="A1003" s="2" t="n">
        <v>41</v>
      </c>
      <c r="B1003" s="2" t="s">
        <v>128</v>
      </c>
      <c r="C1003" s="2" t="s">
        <v>157</v>
      </c>
      <c r="D1003" s="2" t="s">
        <v>147</v>
      </c>
      <c r="E1003" s="2" t="s">
        <v>148</v>
      </c>
      <c r="F1003" s="7" t="b">
        <f aca="false">TRUE()</f>
        <v>1</v>
      </c>
      <c r="G1003" s="2" t="n">
        <v>496</v>
      </c>
      <c r="H1003" s="2" t="n">
        <v>209</v>
      </c>
      <c r="I1003" s="8" t="n">
        <v>0.421370967741936</v>
      </c>
    </row>
    <row r="1004" customFormat="false" ht="15" hidden="false" customHeight="false" outlineLevel="0" collapsed="false">
      <c r="A1004" s="2" t="n">
        <v>42</v>
      </c>
      <c r="B1004" s="2" t="s">
        <v>129</v>
      </c>
      <c r="C1004" s="2" t="s">
        <v>157</v>
      </c>
      <c r="D1004" s="2" t="s">
        <v>147</v>
      </c>
      <c r="E1004" s="2" t="s">
        <v>148</v>
      </c>
      <c r="F1004" s="7" t="b">
        <f aca="false">TRUE()</f>
        <v>1</v>
      </c>
      <c r="G1004" s="2" t="n">
        <v>495</v>
      </c>
      <c r="H1004" s="2" t="n">
        <v>241</v>
      </c>
      <c r="I1004" s="8" t="n">
        <v>0.486868686868687</v>
      </c>
    </row>
    <row r="1005" customFormat="false" ht="15" hidden="false" customHeight="false" outlineLevel="0" collapsed="false">
      <c r="A1005" s="2" t="n">
        <v>43</v>
      </c>
      <c r="B1005" s="2" t="s">
        <v>130</v>
      </c>
      <c r="C1005" s="2" t="s">
        <v>157</v>
      </c>
      <c r="D1005" s="2" t="s">
        <v>147</v>
      </c>
      <c r="E1005" s="2" t="s">
        <v>148</v>
      </c>
      <c r="F1005" s="7" t="b">
        <f aca="false">TRUE()</f>
        <v>1</v>
      </c>
      <c r="G1005" s="2" t="n">
        <v>519</v>
      </c>
      <c r="H1005" s="2" t="n">
        <v>236</v>
      </c>
      <c r="I1005" s="8" t="n">
        <v>0.454720616570328</v>
      </c>
    </row>
    <row r="1006" customFormat="false" ht="15" hidden="false" customHeight="false" outlineLevel="0" collapsed="false">
      <c r="A1006" s="2" t="n">
        <v>44</v>
      </c>
      <c r="B1006" s="2" t="s">
        <v>131</v>
      </c>
      <c r="C1006" s="2" t="s">
        <v>157</v>
      </c>
      <c r="D1006" s="2" t="s">
        <v>147</v>
      </c>
      <c r="E1006" s="2" t="s">
        <v>148</v>
      </c>
      <c r="F1006" s="7" t="b">
        <f aca="false">TRUE()</f>
        <v>1</v>
      </c>
      <c r="G1006" s="2" t="n">
        <v>446</v>
      </c>
      <c r="H1006" s="2" t="n">
        <v>220</v>
      </c>
      <c r="I1006" s="8" t="n">
        <v>0.493273542600897</v>
      </c>
    </row>
    <row r="1007" customFormat="false" ht="15" hidden="false" customHeight="false" outlineLevel="0" collapsed="false">
      <c r="A1007" s="2" t="n">
        <v>45</v>
      </c>
      <c r="B1007" s="2" t="s">
        <v>132</v>
      </c>
      <c r="C1007" s="2" t="s">
        <v>157</v>
      </c>
      <c r="D1007" s="2" t="s">
        <v>147</v>
      </c>
      <c r="E1007" s="2" t="s">
        <v>148</v>
      </c>
      <c r="F1007" s="7" t="b">
        <f aca="false">TRUE()</f>
        <v>1</v>
      </c>
      <c r="G1007" s="2" t="n">
        <v>471</v>
      </c>
      <c r="H1007" s="2" t="n">
        <v>226</v>
      </c>
      <c r="I1007" s="8" t="n">
        <v>0.479830148619958</v>
      </c>
    </row>
    <row r="1008" customFormat="false" ht="15" hidden="false" customHeight="false" outlineLevel="0" collapsed="false">
      <c r="A1008" s="2" t="n">
        <v>46</v>
      </c>
      <c r="B1008" s="2" t="s">
        <v>133</v>
      </c>
      <c r="C1008" s="2" t="s">
        <v>157</v>
      </c>
      <c r="D1008" s="2" t="s">
        <v>147</v>
      </c>
      <c r="E1008" s="2" t="s">
        <v>148</v>
      </c>
      <c r="F1008" s="7" t="b">
        <f aca="false">TRUE()</f>
        <v>1</v>
      </c>
      <c r="G1008" s="2" t="n">
        <v>434</v>
      </c>
      <c r="H1008" s="2" t="n">
        <v>212</v>
      </c>
      <c r="I1008" s="8" t="n">
        <v>0.488479262672811</v>
      </c>
    </row>
    <row r="1009" customFormat="false" ht="15" hidden="false" customHeight="false" outlineLevel="0" collapsed="false">
      <c r="A1009" s="2" t="n">
        <v>47</v>
      </c>
      <c r="B1009" s="2" t="s">
        <v>134</v>
      </c>
      <c r="C1009" s="2" t="s">
        <v>157</v>
      </c>
      <c r="D1009" s="2" t="s">
        <v>147</v>
      </c>
      <c r="E1009" s="2" t="s">
        <v>148</v>
      </c>
      <c r="F1009" s="7" t="b">
        <f aca="false">TRUE()</f>
        <v>1</v>
      </c>
      <c r="G1009" s="2" t="n">
        <v>468</v>
      </c>
      <c r="H1009" s="2" t="n">
        <v>220</v>
      </c>
      <c r="I1009" s="8" t="n">
        <v>0.47008547008547</v>
      </c>
    </row>
    <row r="1010" customFormat="false" ht="15" hidden="false" customHeight="false" outlineLevel="0" collapsed="false">
      <c r="A1010" s="2" t="n">
        <v>48</v>
      </c>
      <c r="B1010" s="2" t="s">
        <v>135</v>
      </c>
      <c r="C1010" s="2" t="s">
        <v>157</v>
      </c>
      <c r="D1010" s="2" t="s">
        <v>147</v>
      </c>
      <c r="E1010" s="2" t="s">
        <v>148</v>
      </c>
      <c r="F1010" s="7" t="b">
        <f aca="false">TRUE()</f>
        <v>1</v>
      </c>
      <c r="G1010" s="2" t="n">
        <v>413</v>
      </c>
      <c r="H1010" s="2" t="n">
        <v>196</v>
      </c>
      <c r="I1010" s="8" t="n">
        <v>0.474576271186441</v>
      </c>
    </row>
    <row r="1011" customFormat="false" ht="15" hidden="false" customHeight="false" outlineLevel="0" collapsed="false">
      <c r="A1011" s="2" t="n">
        <v>49</v>
      </c>
      <c r="B1011" s="2" t="s">
        <v>136</v>
      </c>
      <c r="C1011" s="2" t="s">
        <v>157</v>
      </c>
      <c r="D1011" s="2" t="s">
        <v>147</v>
      </c>
      <c r="E1011" s="2" t="s">
        <v>148</v>
      </c>
      <c r="F1011" s="7" t="b">
        <f aca="false">TRUE()</f>
        <v>1</v>
      </c>
      <c r="G1011" s="2" t="n">
        <v>421</v>
      </c>
      <c r="H1011" s="2" t="n">
        <v>186</v>
      </c>
      <c r="I1011" s="8" t="n">
        <v>0.441805225653207</v>
      </c>
    </row>
    <row r="1012" customFormat="false" ht="15" hidden="false" customHeight="false" outlineLevel="0" collapsed="false">
      <c r="A1012" s="2" t="n">
        <v>50</v>
      </c>
      <c r="B1012" s="2" t="s">
        <v>137</v>
      </c>
      <c r="C1012" s="2" t="s">
        <v>157</v>
      </c>
      <c r="D1012" s="2" t="s">
        <v>147</v>
      </c>
      <c r="E1012" s="2" t="s">
        <v>148</v>
      </c>
      <c r="F1012" s="7" t="b">
        <f aca="false">TRUE()</f>
        <v>1</v>
      </c>
      <c r="G1012" s="2" t="n">
        <v>430</v>
      </c>
      <c r="H1012" s="2" t="n">
        <v>195</v>
      </c>
      <c r="I1012" s="8" t="n">
        <v>0.453488372093023</v>
      </c>
    </row>
    <row r="1013" customFormat="false" ht="15" hidden="false" customHeight="false" outlineLevel="0" collapsed="false">
      <c r="A1013" s="2" t="n">
        <v>51</v>
      </c>
      <c r="B1013" s="2" t="s">
        <v>138</v>
      </c>
      <c r="C1013" s="2" t="s">
        <v>157</v>
      </c>
      <c r="D1013" s="2" t="s">
        <v>147</v>
      </c>
      <c r="E1013" s="2" t="s">
        <v>148</v>
      </c>
      <c r="F1013" s="7" t="b">
        <f aca="false">TRUE()</f>
        <v>1</v>
      </c>
      <c r="G1013" s="2" t="n">
        <v>442</v>
      </c>
      <c r="H1013" s="2" t="n">
        <v>196</v>
      </c>
      <c r="I1013" s="8" t="n">
        <v>0.443438914027149</v>
      </c>
    </row>
    <row r="1014" customFormat="false" ht="15" hidden="false" customHeight="false" outlineLevel="0" collapsed="false">
      <c r="A1014" s="2" t="n">
        <v>52</v>
      </c>
      <c r="B1014" s="2" t="s">
        <v>139</v>
      </c>
      <c r="C1014" s="2" t="s">
        <v>157</v>
      </c>
      <c r="D1014" s="2" t="s">
        <v>147</v>
      </c>
      <c r="E1014" s="2" t="s">
        <v>148</v>
      </c>
      <c r="F1014" s="7" t="b">
        <f aca="false">TRUE()</f>
        <v>1</v>
      </c>
      <c r="G1014" s="2" t="n">
        <v>445</v>
      </c>
      <c r="H1014" s="2" t="n">
        <v>202</v>
      </c>
      <c r="I1014" s="8" t="n">
        <v>0.453932584269663</v>
      </c>
    </row>
    <row r="1015" customFormat="false" ht="15" hidden="false" customHeight="false" outlineLevel="0" collapsed="false">
      <c r="A1015" s="2" t="n">
        <v>53</v>
      </c>
      <c r="B1015" s="2" t="s">
        <v>140</v>
      </c>
      <c r="C1015" s="2" t="s">
        <v>157</v>
      </c>
      <c r="D1015" s="2" t="s">
        <v>147</v>
      </c>
      <c r="E1015" s="2" t="s">
        <v>148</v>
      </c>
      <c r="F1015" s="7" t="b">
        <f aca="false">TRUE()</f>
        <v>1</v>
      </c>
      <c r="G1015" s="2" t="n">
        <v>466</v>
      </c>
      <c r="H1015" s="2" t="n">
        <v>197</v>
      </c>
      <c r="I1015" s="8" t="n">
        <v>0.42274678111588</v>
      </c>
    </row>
    <row r="1016" customFormat="false" ht="15" hidden="false" customHeight="false" outlineLevel="0" collapsed="false">
      <c r="A1016" s="2" t="n">
        <v>54</v>
      </c>
      <c r="B1016" s="2" t="s">
        <v>141</v>
      </c>
      <c r="C1016" s="2" t="s">
        <v>157</v>
      </c>
      <c r="D1016" s="2" t="s">
        <v>147</v>
      </c>
      <c r="E1016" s="2" t="s">
        <v>148</v>
      </c>
      <c r="F1016" s="7" t="b">
        <f aca="false">TRUE()</f>
        <v>1</v>
      </c>
      <c r="G1016" s="2" t="n">
        <v>541</v>
      </c>
      <c r="H1016" s="2" t="n">
        <v>248</v>
      </c>
      <c r="I1016" s="8" t="n">
        <v>0.458410351201479</v>
      </c>
    </row>
    <row r="1017" customFormat="false" ht="15" hidden="false" customHeight="false" outlineLevel="0" collapsed="false">
      <c r="A1017" s="2" t="n">
        <v>55</v>
      </c>
      <c r="B1017" s="2" t="s">
        <v>142</v>
      </c>
      <c r="C1017" s="2" t="s">
        <v>157</v>
      </c>
      <c r="D1017" s="2" t="s">
        <v>147</v>
      </c>
      <c r="E1017" s="2" t="s">
        <v>148</v>
      </c>
      <c r="F1017" s="7" t="b">
        <f aca="false">TRUE()</f>
        <v>1</v>
      </c>
      <c r="G1017" s="2" t="n">
        <v>488</v>
      </c>
      <c r="H1017" s="2" t="n">
        <v>230</v>
      </c>
      <c r="I1017" s="8" t="n">
        <v>0.471311475409836</v>
      </c>
    </row>
    <row r="1018" customFormat="false" ht="15" hidden="false" customHeight="false" outlineLevel="0" collapsed="false">
      <c r="A1018" s="2" t="n">
        <v>56</v>
      </c>
      <c r="B1018" s="2" t="s">
        <v>143</v>
      </c>
      <c r="C1018" s="2" t="s">
        <v>157</v>
      </c>
      <c r="D1018" s="2" t="s">
        <v>147</v>
      </c>
      <c r="E1018" s="2" t="s">
        <v>148</v>
      </c>
      <c r="F1018" s="7" t="b">
        <f aca="false">TRUE()</f>
        <v>1</v>
      </c>
      <c r="G1018" s="2" t="n">
        <v>506</v>
      </c>
      <c r="H1018" s="2" t="n">
        <v>222</v>
      </c>
      <c r="I1018" s="8" t="n">
        <v>0.438735177865613</v>
      </c>
    </row>
    <row r="1019" customFormat="false" ht="15" hidden="false" customHeight="false" outlineLevel="0" collapsed="false">
      <c r="A1019" s="2" t="n">
        <v>57</v>
      </c>
      <c r="B1019" s="2" t="s">
        <v>144</v>
      </c>
      <c r="C1019" s="2" t="s">
        <v>157</v>
      </c>
      <c r="D1019" s="2" t="s">
        <v>147</v>
      </c>
      <c r="E1019" s="2" t="s">
        <v>148</v>
      </c>
      <c r="F1019" s="7" t="b">
        <f aca="false">TRUE()</f>
        <v>1</v>
      </c>
      <c r="G1019" s="2" t="n">
        <v>485</v>
      </c>
      <c r="H1019" s="2" t="n">
        <v>233</v>
      </c>
      <c r="I1019" s="8" t="n">
        <v>0.480412371134021</v>
      </c>
    </row>
    <row r="1020" customFormat="false" ht="15" hidden="false" customHeight="false" outlineLevel="0" collapsed="false">
      <c r="A1020" s="2" t="n">
        <v>58</v>
      </c>
      <c r="B1020" s="2" t="s">
        <v>145</v>
      </c>
      <c r="C1020" s="2" t="s">
        <v>157</v>
      </c>
      <c r="D1020" s="2" t="s">
        <v>147</v>
      </c>
      <c r="E1020" s="2" t="s">
        <v>148</v>
      </c>
      <c r="F1020" s="7" t="b">
        <f aca="false">TRUE()</f>
        <v>1</v>
      </c>
      <c r="G1020" s="2" t="n">
        <v>451</v>
      </c>
      <c r="H1020" s="2" t="n">
        <v>211</v>
      </c>
      <c r="I1020" s="8" t="n">
        <v>0.467849223946785</v>
      </c>
    </row>
    <row r="1021" customFormat="false" ht="15" hidden="false" customHeight="false" outlineLevel="0" collapsed="false">
      <c r="A1021" s="2" t="n">
        <v>59</v>
      </c>
      <c r="B1021" s="2" t="s">
        <v>146</v>
      </c>
      <c r="C1021" s="2" t="s">
        <v>157</v>
      </c>
      <c r="D1021" s="2" t="s">
        <v>147</v>
      </c>
      <c r="E1021" s="2" t="s">
        <v>148</v>
      </c>
      <c r="F1021" s="7" t="b">
        <f aca="false">TRUE()</f>
        <v>1</v>
      </c>
      <c r="G1021" s="2" t="n">
        <v>469</v>
      </c>
      <c r="H1021" s="2" t="n">
        <v>223</v>
      </c>
      <c r="I1021" s="8" t="n">
        <v>0.475479744136461</v>
      </c>
    </row>
    <row r="1022" customFormat="false" ht="15" hidden="false" customHeight="false" outlineLevel="0" collapsed="false">
      <c r="A1022" s="2" t="n">
        <v>0</v>
      </c>
      <c r="B1022" s="2" t="s">
        <v>84</v>
      </c>
      <c r="C1022" s="2" t="s">
        <v>157</v>
      </c>
      <c r="D1022" s="2" t="s">
        <v>149</v>
      </c>
      <c r="E1022" s="2" t="s">
        <v>150</v>
      </c>
      <c r="F1022" s="7" t="b">
        <f aca="false">TRUE()</f>
        <v>1</v>
      </c>
      <c r="G1022" s="2" t="n">
        <v>1098</v>
      </c>
      <c r="H1022" s="2" t="n">
        <v>3</v>
      </c>
      <c r="I1022" s="8" t="n">
        <v>0.0027322404371584</v>
      </c>
    </row>
    <row r="1023" customFormat="false" ht="15" hidden="false" customHeight="false" outlineLevel="0" collapsed="false">
      <c r="A1023" s="2" t="n">
        <v>1</v>
      </c>
      <c r="B1023" s="2" t="s">
        <v>88</v>
      </c>
      <c r="C1023" s="2" t="s">
        <v>157</v>
      </c>
      <c r="D1023" s="2" t="s">
        <v>149</v>
      </c>
      <c r="E1023" s="2" t="s">
        <v>150</v>
      </c>
      <c r="F1023" s="7" t="b">
        <f aca="false">TRUE()</f>
        <v>1</v>
      </c>
      <c r="G1023" s="2" t="n">
        <v>1170</v>
      </c>
      <c r="H1023" s="2" t="n">
        <v>9</v>
      </c>
      <c r="I1023" s="8" t="n">
        <v>0.0076923076923076</v>
      </c>
    </row>
    <row r="1024" customFormat="false" ht="15" hidden="false" customHeight="false" outlineLevel="0" collapsed="false">
      <c r="A1024" s="2" t="n">
        <v>2</v>
      </c>
      <c r="B1024" s="2" t="s">
        <v>89</v>
      </c>
      <c r="C1024" s="2" t="s">
        <v>157</v>
      </c>
      <c r="D1024" s="2" t="s">
        <v>149</v>
      </c>
      <c r="E1024" s="2" t="s">
        <v>150</v>
      </c>
      <c r="F1024" s="7" t="b">
        <f aca="false">TRUE()</f>
        <v>1</v>
      </c>
      <c r="G1024" s="2" t="n">
        <v>1201</v>
      </c>
      <c r="H1024" s="2" t="n">
        <v>17</v>
      </c>
      <c r="I1024" s="8" t="n">
        <v>0.0141548709408825</v>
      </c>
    </row>
    <row r="1025" customFormat="false" ht="15" hidden="false" customHeight="false" outlineLevel="0" collapsed="false">
      <c r="A1025" s="2" t="n">
        <v>3</v>
      </c>
      <c r="B1025" s="2" t="s">
        <v>90</v>
      </c>
      <c r="C1025" s="2" t="s">
        <v>157</v>
      </c>
      <c r="D1025" s="2" t="s">
        <v>149</v>
      </c>
      <c r="E1025" s="2" t="s">
        <v>150</v>
      </c>
      <c r="F1025" s="7" t="b">
        <f aca="false">TRUE()</f>
        <v>1</v>
      </c>
      <c r="G1025" s="2" t="n">
        <v>1300</v>
      </c>
      <c r="H1025" s="2" t="n">
        <v>24</v>
      </c>
      <c r="I1025" s="8" t="n">
        <v>0.0184615384615384</v>
      </c>
    </row>
    <row r="1026" customFormat="false" ht="15" hidden="false" customHeight="false" outlineLevel="0" collapsed="false">
      <c r="A1026" s="2" t="n">
        <v>4</v>
      </c>
      <c r="B1026" s="2" t="s">
        <v>91</v>
      </c>
      <c r="C1026" s="2" t="s">
        <v>157</v>
      </c>
      <c r="D1026" s="2" t="s">
        <v>149</v>
      </c>
      <c r="E1026" s="2" t="s">
        <v>150</v>
      </c>
      <c r="F1026" s="7" t="b">
        <f aca="false">TRUE()</f>
        <v>1</v>
      </c>
      <c r="G1026" s="2" t="n">
        <v>1342</v>
      </c>
      <c r="H1026" s="2" t="n">
        <v>36</v>
      </c>
      <c r="I1026" s="8" t="n">
        <v>0.0268256333830104</v>
      </c>
    </row>
    <row r="1027" customFormat="false" ht="15" hidden="false" customHeight="false" outlineLevel="0" collapsed="false">
      <c r="A1027" s="2" t="n">
        <v>5</v>
      </c>
      <c r="B1027" s="2" t="s">
        <v>92</v>
      </c>
      <c r="C1027" s="2" t="s">
        <v>157</v>
      </c>
      <c r="D1027" s="2" t="s">
        <v>149</v>
      </c>
      <c r="E1027" s="2" t="s">
        <v>150</v>
      </c>
      <c r="F1027" s="7" t="b">
        <f aca="false">TRUE()</f>
        <v>1</v>
      </c>
      <c r="G1027" s="2" t="n">
        <v>1392</v>
      </c>
      <c r="H1027" s="2" t="n">
        <v>53</v>
      </c>
      <c r="I1027" s="8" t="n">
        <v>0.0380747126436781</v>
      </c>
    </row>
    <row r="1028" customFormat="false" ht="15" hidden="false" customHeight="false" outlineLevel="0" collapsed="false">
      <c r="A1028" s="2" t="n">
        <v>6</v>
      </c>
      <c r="B1028" s="2" t="s">
        <v>93</v>
      </c>
      <c r="C1028" s="2" t="s">
        <v>157</v>
      </c>
      <c r="D1028" s="2" t="s">
        <v>149</v>
      </c>
      <c r="E1028" s="2" t="s">
        <v>150</v>
      </c>
      <c r="F1028" s="7" t="b">
        <f aca="false">TRUE()</f>
        <v>1</v>
      </c>
      <c r="G1028" s="2" t="n">
        <v>1385</v>
      </c>
      <c r="H1028" s="2" t="n">
        <v>62</v>
      </c>
      <c r="I1028" s="8" t="n">
        <v>0.0447653429602888</v>
      </c>
    </row>
    <row r="1029" customFormat="false" ht="15" hidden="false" customHeight="false" outlineLevel="0" collapsed="false">
      <c r="A1029" s="2" t="n">
        <v>7</v>
      </c>
      <c r="B1029" s="2" t="s">
        <v>94</v>
      </c>
      <c r="C1029" s="2" t="s">
        <v>157</v>
      </c>
      <c r="D1029" s="2" t="s">
        <v>149</v>
      </c>
      <c r="E1029" s="2" t="s">
        <v>150</v>
      </c>
      <c r="F1029" s="7" t="b">
        <f aca="false">TRUE()</f>
        <v>1</v>
      </c>
      <c r="G1029" s="2" t="n">
        <v>1425</v>
      </c>
      <c r="H1029" s="2" t="n">
        <v>99</v>
      </c>
      <c r="I1029" s="8" t="n">
        <v>0.0694736842105263</v>
      </c>
    </row>
    <row r="1030" customFormat="false" ht="15" hidden="false" customHeight="false" outlineLevel="0" collapsed="false">
      <c r="A1030" s="2" t="n">
        <v>8</v>
      </c>
      <c r="B1030" s="2" t="s">
        <v>95</v>
      </c>
      <c r="C1030" s="2" t="s">
        <v>157</v>
      </c>
      <c r="D1030" s="2" t="s">
        <v>149</v>
      </c>
      <c r="E1030" s="2" t="s">
        <v>150</v>
      </c>
      <c r="F1030" s="7" t="b">
        <f aca="false">TRUE()</f>
        <v>1</v>
      </c>
      <c r="G1030" s="2" t="n">
        <v>1303</v>
      </c>
      <c r="H1030" s="2" t="n">
        <v>97</v>
      </c>
      <c r="I1030" s="8" t="n">
        <v>0.0744435917114351</v>
      </c>
    </row>
    <row r="1031" customFormat="false" ht="15" hidden="false" customHeight="false" outlineLevel="0" collapsed="false">
      <c r="A1031" s="2" t="n">
        <v>9</v>
      </c>
      <c r="B1031" s="2" t="s">
        <v>96</v>
      </c>
      <c r="C1031" s="2" t="s">
        <v>157</v>
      </c>
      <c r="D1031" s="2" t="s">
        <v>149</v>
      </c>
      <c r="E1031" s="2" t="s">
        <v>150</v>
      </c>
      <c r="F1031" s="7" t="b">
        <f aca="false">TRUE()</f>
        <v>1</v>
      </c>
      <c r="G1031" s="2" t="n">
        <v>1213</v>
      </c>
      <c r="H1031" s="2" t="n">
        <v>111</v>
      </c>
      <c r="I1031" s="8" t="n">
        <v>0.0915086562242374</v>
      </c>
    </row>
    <row r="1032" customFormat="false" ht="15" hidden="false" customHeight="false" outlineLevel="0" collapsed="false">
      <c r="A1032" s="2" t="n">
        <v>10</v>
      </c>
      <c r="B1032" s="2" t="s">
        <v>97</v>
      </c>
      <c r="C1032" s="2" t="s">
        <v>157</v>
      </c>
      <c r="D1032" s="2" t="s">
        <v>149</v>
      </c>
      <c r="E1032" s="2" t="s">
        <v>150</v>
      </c>
      <c r="F1032" s="7" t="b">
        <f aca="false">TRUE()</f>
        <v>1</v>
      </c>
      <c r="G1032" s="2" t="n">
        <v>1219</v>
      </c>
      <c r="H1032" s="2" t="n">
        <v>132</v>
      </c>
      <c r="I1032" s="8" t="n">
        <v>0.108285479901559</v>
      </c>
    </row>
    <row r="1033" customFormat="false" ht="15" hidden="false" customHeight="false" outlineLevel="0" collapsed="false">
      <c r="A1033" s="2" t="n">
        <v>11</v>
      </c>
      <c r="B1033" s="2" t="s">
        <v>98</v>
      </c>
      <c r="C1033" s="2" t="s">
        <v>157</v>
      </c>
      <c r="D1033" s="2" t="s">
        <v>149</v>
      </c>
      <c r="E1033" s="2" t="s">
        <v>150</v>
      </c>
      <c r="F1033" s="7" t="b">
        <f aca="false">TRUE()</f>
        <v>1</v>
      </c>
      <c r="G1033" s="2" t="n">
        <v>1130</v>
      </c>
      <c r="H1033" s="2" t="n">
        <v>162</v>
      </c>
      <c r="I1033" s="8" t="n">
        <v>0.143362831858407</v>
      </c>
    </row>
    <row r="1034" customFormat="false" ht="15" hidden="false" customHeight="false" outlineLevel="0" collapsed="false">
      <c r="A1034" s="2" t="n">
        <v>12</v>
      </c>
      <c r="B1034" s="2" t="s">
        <v>99</v>
      </c>
      <c r="C1034" s="2" t="s">
        <v>157</v>
      </c>
      <c r="D1034" s="2" t="s">
        <v>149</v>
      </c>
      <c r="E1034" s="2" t="s">
        <v>150</v>
      </c>
      <c r="F1034" s="7" t="b">
        <f aca="false">TRUE()</f>
        <v>1</v>
      </c>
      <c r="G1034" s="2" t="n">
        <v>1032</v>
      </c>
      <c r="H1034" s="2" t="n">
        <v>158</v>
      </c>
      <c r="I1034" s="8" t="n">
        <v>0.153100775193798</v>
      </c>
    </row>
    <row r="1035" customFormat="false" ht="15" hidden="false" customHeight="false" outlineLevel="0" collapsed="false">
      <c r="A1035" s="2" t="n">
        <v>13</v>
      </c>
      <c r="B1035" s="2" t="s">
        <v>100</v>
      </c>
      <c r="C1035" s="2" t="s">
        <v>157</v>
      </c>
      <c r="D1035" s="2" t="s">
        <v>149</v>
      </c>
      <c r="E1035" s="2" t="s">
        <v>150</v>
      </c>
      <c r="F1035" s="7" t="b">
        <f aca="false">TRUE()</f>
        <v>1</v>
      </c>
      <c r="G1035" s="2" t="n">
        <v>1061</v>
      </c>
      <c r="H1035" s="2" t="n">
        <v>215</v>
      </c>
      <c r="I1035" s="8" t="n">
        <v>0.202639019792648</v>
      </c>
    </row>
    <row r="1036" customFormat="false" ht="15" hidden="false" customHeight="false" outlineLevel="0" collapsed="false">
      <c r="A1036" s="2" t="n">
        <v>14</v>
      </c>
      <c r="B1036" s="2" t="s">
        <v>101</v>
      </c>
      <c r="C1036" s="2" t="s">
        <v>157</v>
      </c>
      <c r="D1036" s="2" t="s">
        <v>149</v>
      </c>
      <c r="E1036" s="2" t="s">
        <v>150</v>
      </c>
      <c r="F1036" s="7" t="b">
        <f aca="false">TRUE()</f>
        <v>1</v>
      </c>
      <c r="G1036" s="2" t="n">
        <v>1204</v>
      </c>
      <c r="H1036" s="2" t="n">
        <v>322</v>
      </c>
      <c r="I1036" s="8" t="n">
        <v>0.267441860465116</v>
      </c>
    </row>
    <row r="1037" customFormat="false" ht="15" hidden="false" customHeight="false" outlineLevel="0" collapsed="false">
      <c r="A1037" s="2" t="n">
        <v>15</v>
      </c>
      <c r="B1037" s="2" t="s">
        <v>102</v>
      </c>
      <c r="C1037" s="2" t="s">
        <v>157</v>
      </c>
      <c r="D1037" s="2" t="s">
        <v>149</v>
      </c>
      <c r="E1037" s="2" t="s">
        <v>150</v>
      </c>
      <c r="F1037" s="7" t="b">
        <f aca="false">TRUE()</f>
        <v>1</v>
      </c>
      <c r="G1037" s="2" t="n">
        <v>1248</v>
      </c>
      <c r="H1037" s="2" t="n">
        <v>381</v>
      </c>
      <c r="I1037" s="8" t="n">
        <v>0.305288461538462</v>
      </c>
    </row>
    <row r="1038" customFormat="false" ht="15" hidden="false" customHeight="false" outlineLevel="0" collapsed="false">
      <c r="A1038" s="2" t="n">
        <v>16</v>
      </c>
      <c r="B1038" s="2" t="s">
        <v>103</v>
      </c>
      <c r="C1038" s="2" t="s">
        <v>157</v>
      </c>
      <c r="D1038" s="2" t="s">
        <v>149</v>
      </c>
      <c r="E1038" s="2" t="s">
        <v>150</v>
      </c>
      <c r="F1038" s="7" t="b">
        <f aca="false">TRUE()</f>
        <v>1</v>
      </c>
      <c r="G1038" s="2" t="n">
        <v>1333</v>
      </c>
      <c r="H1038" s="2" t="n">
        <v>404</v>
      </c>
      <c r="I1038" s="8" t="n">
        <v>0.303075768942236</v>
      </c>
    </row>
    <row r="1039" customFormat="false" ht="15" hidden="false" customHeight="false" outlineLevel="0" collapsed="false">
      <c r="A1039" s="2" t="n">
        <v>17</v>
      </c>
      <c r="B1039" s="2" t="s">
        <v>104</v>
      </c>
      <c r="C1039" s="2" t="s">
        <v>157</v>
      </c>
      <c r="D1039" s="2" t="s">
        <v>149</v>
      </c>
      <c r="E1039" s="2" t="s">
        <v>150</v>
      </c>
      <c r="F1039" s="7" t="b">
        <f aca="false">TRUE()</f>
        <v>1</v>
      </c>
      <c r="G1039" s="2" t="n">
        <v>1447</v>
      </c>
      <c r="H1039" s="2" t="n">
        <v>477</v>
      </c>
      <c r="I1039" s="8" t="n">
        <v>0.329647546648238</v>
      </c>
    </row>
    <row r="1040" customFormat="false" ht="15" hidden="false" customHeight="false" outlineLevel="0" collapsed="false">
      <c r="A1040" s="2" t="n">
        <v>18</v>
      </c>
      <c r="B1040" s="2" t="s">
        <v>105</v>
      </c>
      <c r="C1040" s="2" t="s">
        <v>157</v>
      </c>
      <c r="D1040" s="2" t="s">
        <v>149</v>
      </c>
      <c r="E1040" s="2" t="s">
        <v>150</v>
      </c>
      <c r="F1040" s="7" t="b">
        <f aca="false">TRUE()</f>
        <v>1</v>
      </c>
      <c r="G1040" s="2" t="n">
        <v>1493</v>
      </c>
      <c r="H1040" s="2" t="n">
        <v>441</v>
      </c>
      <c r="I1040" s="8" t="n">
        <v>0.295378432685867</v>
      </c>
    </row>
    <row r="1041" customFormat="false" ht="15" hidden="false" customHeight="false" outlineLevel="0" collapsed="false">
      <c r="A1041" s="2" t="n">
        <v>19</v>
      </c>
      <c r="B1041" s="2" t="s">
        <v>106</v>
      </c>
      <c r="C1041" s="2" t="s">
        <v>157</v>
      </c>
      <c r="D1041" s="2" t="s">
        <v>149</v>
      </c>
      <c r="E1041" s="2" t="s">
        <v>150</v>
      </c>
      <c r="F1041" s="7" t="b">
        <f aca="false">TRUE()</f>
        <v>1</v>
      </c>
      <c r="G1041" s="2" t="n">
        <v>1479</v>
      </c>
      <c r="H1041" s="2" t="n">
        <v>610</v>
      </c>
      <c r="I1041" s="8" t="n">
        <v>0.412440838404327</v>
      </c>
    </row>
    <row r="1042" customFormat="false" ht="15" hidden="false" customHeight="false" outlineLevel="0" collapsed="false">
      <c r="A1042" s="2" t="n">
        <v>20</v>
      </c>
      <c r="B1042" s="2" t="s">
        <v>107</v>
      </c>
      <c r="C1042" s="2" t="s">
        <v>157</v>
      </c>
      <c r="D1042" s="2" t="s">
        <v>149</v>
      </c>
      <c r="E1042" s="2" t="s">
        <v>150</v>
      </c>
      <c r="F1042" s="7" t="b">
        <f aca="false">TRUE()</f>
        <v>1</v>
      </c>
      <c r="G1042" s="2" t="n">
        <v>1592</v>
      </c>
      <c r="H1042" s="2" t="n">
        <v>607</v>
      </c>
      <c r="I1042" s="8" t="n">
        <v>0.381281407035176</v>
      </c>
    </row>
    <row r="1043" customFormat="false" ht="15" hidden="false" customHeight="false" outlineLevel="0" collapsed="false">
      <c r="A1043" s="2" t="n">
        <v>21</v>
      </c>
      <c r="B1043" s="2" t="s">
        <v>108</v>
      </c>
      <c r="C1043" s="2" t="s">
        <v>157</v>
      </c>
      <c r="D1043" s="2" t="s">
        <v>149</v>
      </c>
      <c r="E1043" s="2" t="s">
        <v>150</v>
      </c>
      <c r="F1043" s="7" t="b">
        <f aca="false">TRUE()</f>
        <v>1</v>
      </c>
      <c r="G1043" s="2" t="n">
        <v>1460</v>
      </c>
      <c r="H1043" s="2" t="n">
        <v>616</v>
      </c>
      <c r="I1043" s="8" t="n">
        <v>0.421917808219178</v>
      </c>
    </row>
    <row r="1044" customFormat="false" ht="15" hidden="false" customHeight="false" outlineLevel="0" collapsed="false">
      <c r="A1044" s="2" t="n">
        <v>22</v>
      </c>
      <c r="B1044" s="2" t="s">
        <v>109</v>
      </c>
      <c r="C1044" s="2" t="s">
        <v>157</v>
      </c>
      <c r="D1044" s="2" t="s">
        <v>149</v>
      </c>
      <c r="E1044" s="2" t="s">
        <v>150</v>
      </c>
      <c r="F1044" s="7" t="b">
        <f aca="false">TRUE()</f>
        <v>1</v>
      </c>
      <c r="G1044" s="2" t="n">
        <v>1385</v>
      </c>
      <c r="H1044" s="2" t="n">
        <v>540</v>
      </c>
      <c r="I1044" s="8" t="n">
        <v>0.389891696750903</v>
      </c>
    </row>
    <row r="1045" customFormat="false" ht="15" hidden="false" customHeight="false" outlineLevel="0" collapsed="false">
      <c r="A1045" s="2" t="n">
        <v>23</v>
      </c>
      <c r="B1045" s="2" t="s">
        <v>110</v>
      </c>
      <c r="C1045" s="2" t="s">
        <v>157</v>
      </c>
      <c r="D1045" s="2" t="s">
        <v>149</v>
      </c>
      <c r="E1045" s="2" t="s">
        <v>150</v>
      </c>
      <c r="F1045" s="7" t="b">
        <f aca="false">TRUE()</f>
        <v>1</v>
      </c>
      <c r="G1045" s="2" t="n">
        <v>1354</v>
      </c>
      <c r="H1045" s="2" t="n">
        <v>538</v>
      </c>
      <c r="I1045" s="8" t="n">
        <v>0.397341211225997</v>
      </c>
    </row>
    <row r="1046" customFormat="false" ht="15" hidden="false" customHeight="false" outlineLevel="0" collapsed="false">
      <c r="A1046" s="2" t="n">
        <v>24</v>
      </c>
      <c r="B1046" s="2" t="s">
        <v>111</v>
      </c>
      <c r="C1046" s="2" t="s">
        <v>157</v>
      </c>
      <c r="D1046" s="2" t="s">
        <v>149</v>
      </c>
      <c r="E1046" s="2" t="s">
        <v>150</v>
      </c>
      <c r="F1046" s="7" t="b">
        <f aca="false">TRUE()</f>
        <v>1</v>
      </c>
      <c r="G1046" s="2" t="n">
        <v>1363</v>
      </c>
      <c r="H1046" s="2" t="n">
        <v>569</v>
      </c>
      <c r="I1046" s="8" t="n">
        <v>0.417461482024945</v>
      </c>
    </row>
    <row r="1047" customFormat="false" ht="15" hidden="false" customHeight="false" outlineLevel="0" collapsed="false">
      <c r="A1047" s="2" t="n">
        <v>25</v>
      </c>
      <c r="B1047" s="2" t="s">
        <v>112</v>
      </c>
      <c r="C1047" s="2" t="s">
        <v>157</v>
      </c>
      <c r="D1047" s="2" t="s">
        <v>149</v>
      </c>
      <c r="E1047" s="2" t="s">
        <v>150</v>
      </c>
      <c r="F1047" s="7" t="b">
        <f aca="false">TRUE()</f>
        <v>1</v>
      </c>
      <c r="G1047" s="2" t="n">
        <v>1321</v>
      </c>
      <c r="H1047" s="2" t="n">
        <v>578</v>
      </c>
      <c r="I1047" s="8" t="n">
        <v>0.437547312641938</v>
      </c>
    </row>
    <row r="1048" customFormat="false" ht="15" hidden="false" customHeight="false" outlineLevel="0" collapsed="false">
      <c r="A1048" s="2" t="n">
        <v>26</v>
      </c>
      <c r="B1048" s="2" t="s">
        <v>113</v>
      </c>
      <c r="C1048" s="2" t="s">
        <v>157</v>
      </c>
      <c r="D1048" s="2" t="s">
        <v>149</v>
      </c>
      <c r="E1048" s="2" t="s">
        <v>150</v>
      </c>
      <c r="F1048" s="7" t="b">
        <f aca="false">TRUE()</f>
        <v>1</v>
      </c>
      <c r="G1048" s="2" t="n">
        <v>1254</v>
      </c>
      <c r="H1048" s="2" t="n">
        <v>588</v>
      </c>
      <c r="I1048" s="8" t="n">
        <v>0.468899521531101</v>
      </c>
    </row>
    <row r="1049" customFormat="false" ht="15" hidden="false" customHeight="false" outlineLevel="0" collapsed="false">
      <c r="A1049" s="2" t="n">
        <v>27</v>
      </c>
      <c r="B1049" s="2" t="s">
        <v>114</v>
      </c>
      <c r="C1049" s="2" t="s">
        <v>157</v>
      </c>
      <c r="D1049" s="2" t="s">
        <v>149</v>
      </c>
      <c r="E1049" s="2" t="s">
        <v>150</v>
      </c>
      <c r="F1049" s="7" t="b">
        <f aca="false">TRUE()</f>
        <v>1</v>
      </c>
      <c r="G1049" s="2" t="n">
        <v>1380</v>
      </c>
      <c r="H1049" s="2" t="n">
        <v>564</v>
      </c>
      <c r="I1049" s="8" t="n">
        <v>0.408695652173913</v>
      </c>
    </row>
    <row r="1050" customFormat="false" ht="15" hidden="false" customHeight="false" outlineLevel="0" collapsed="false">
      <c r="A1050" s="2" t="n">
        <v>28</v>
      </c>
      <c r="B1050" s="2" t="s">
        <v>115</v>
      </c>
      <c r="C1050" s="2" t="s">
        <v>157</v>
      </c>
      <c r="D1050" s="2" t="s">
        <v>149</v>
      </c>
      <c r="E1050" s="2" t="s">
        <v>150</v>
      </c>
      <c r="F1050" s="7" t="b">
        <f aca="false">TRUE()</f>
        <v>1</v>
      </c>
      <c r="G1050" s="2" t="n">
        <v>1521</v>
      </c>
      <c r="H1050" s="2" t="n">
        <v>741</v>
      </c>
      <c r="I1050" s="8" t="n">
        <v>0.487179487179487</v>
      </c>
    </row>
    <row r="1051" customFormat="false" ht="15" hidden="false" customHeight="false" outlineLevel="0" collapsed="false">
      <c r="A1051" s="2" t="n">
        <v>29</v>
      </c>
      <c r="B1051" s="2" t="s">
        <v>116</v>
      </c>
      <c r="C1051" s="2" t="s">
        <v>157</v>
      </c>
      <c r="D1051" s="2" t="s">
        <v>149</v>
      </c>
      <c r="E1051" s="2" t="s">
        <v>150</v>
      </c>
      <c r="F1051" s="7" t="b">
        <f aca="false">TRUE()</f>
        <v>1</v>
      </c>
      <c r="G1051" s="2" t="n">
        <v>1604</v>
      </c>
      <c r="H1051" s="2" t="n">
        <v>745</v>
      </c>
      <c r="I1051" s="8" t="n">
        <v>0.464463840399003</v>
      </c>
    </row>
    <row r="1052" customFormat="false" ht="15" hidden="false" customHeight="false" outlineLevel="0" collapsed="false">
      <c r="A1052" s="2" t="n">
        <v>30</v>
      </c>
      <c r="B1052" s="2" t="s">
        <v>117</v>
      </c>
      <c r="C1052" s="2" t="s">
        <v>157</v>
      </c>
      <c r="D1052" s="2" t="s">
        <v>149</v>
      </c>
      <c r="E1052" s="2" t="s">
        <v>150</v>
      </c>
      <c r="F1052" s="7" t="b">
        <f aca="false">TRUE()</f>
        <v>1</v>
      </c>
      <c r="G1052" s="2" t="n">
        <v>1572</v>
      </c>
      <c r="H1052" s="2" t="n">
        <v>821</v>
      </c>
      <c r="I1052" s="8" t="n">
        <v>0.522264631043257</v>
      </c>
    </row>
    <row r="1053" customFormat="false" ht="15" hidden="false" customHeight="false" outlineLevel="0" collapsed="false">
      <c r="A1053" s="2" t="n">
        <v>31</v>
      </c>
      <c r="B1053" s="2" t="s">
        <v>118</v>
      </c>
      <c r="C1053" s="2" t="s">
        <v>157</v>
      </c>
      <c r="D1053" s="2" t="s">
        <v>149</v>
      </c>
      <c r="E1053" s="2" t="s">
        <v>150</v>
      </c>
      <c r="F1053" s="7" t="b">
        <f aca="false">TRUE()</f>
        <v>1</v>
      </c>
      <c r="G1053" s="2" t="n">
        <v>1676</v>
      </c>
      <c r="H1053" s="2" t="n">
        <v>730</v>
      </c>
      <c r="I1053" s="8" t="n">
        <v>0.435560859188544</v>
      </c>
    </row>
    <row r="1054" customFormat="false" ht="15" hidden="false" customHeight="false" outlineLevel="0" collapsed="false">
      <c r="A1054" s="2" t="n">
        <v>32</v>
      </c>
      <c r="B1054" s="2" t="s">
        <v>119</v>
      </c>
      <c r="C1054" s="2" t="s">
        <v>157</v>
      </c>
      <c r="D1054" s="2" t="s">
        <v>149</v>
      </c>
      <c r="E1054" s="2" t="s">
        <v>150</v>
      </c>
      <c r="F1054" s="7" t="b">
        <f aca="false">TRUE()</f>
        <v>1</v>
      </c>
      <c r="G1054" s="2" t="n">
        <v>1660</v>
      </c>
      <c r="H1054" s="2" t="n">
        <v>734</v>
      </c>
      <c r="I1054" s="8" t="n">
        <v>0.442168674698795</v>
      </c>
    </row>
    <row r="1055" customFormat="false" ht="15" hidden="false" customHeight="false" outlineLevel="0" collapsed="false">
      <c r="A1055" s="2" t="n">
        <v>33</v>
      </c>
      <c r="B1055" s="2" t="s">
        <v>120</v>
      </c>
      <c r="C1055" s="2" t="s">
        <v>157</v>
      </c>
      <c r="D1055" s="2" t="s">
        <v>149</v>
      </c>
      <c r="E1055" s="2" t="s">
        <v>150</v>
      </c>
      <c r="F1055" s="7" t="b">
        <f aca="false">TRUE()</f>
        <v>1</v>
      </c>
      <c r="G1055" s="2" t="n">
        <v>1609</v>
      </c>
      <c r="H1055" s="2" t="n">
        <v>800</v>
      </c>
      <c r="I1055" s="8" t="n">
        <v>0.497203231821007</v>
      </c>
    </row>
    <row r="1056" customFormat="false" ht="15" hidden="false" customHeight="false" outlineLevel="0" collapsed="false">
      <c r="A1056" s="2" t="n">
        <v>34</v>
      </c>
      <c r="B1056" s="2" t="s">
        <v>121</v>
      </c>
      <c r="C1056" s="2" t="s">
        <v>157</v>
      </c>
      <c r="D1056" s="2" t="s">
        <v>149</v>
      </c>
      <c r="E1056" s="2" t="s">
        <v>150</v>
      </c>
      <c r="F1056" s="7" t="b">
        <f aca="false">TRUE()</f>
        <v>1</v>
      </c>
      <c r="G1056" s="2" t="n">
        <v>1478</v>
      </c>
      <c r="H1056" s="2" t="n">
        <v>792</v>
      </c>
      <c r="I1056" s="8" t="n">
        <v>0.535859269282815</v>
      </c>
    </row>
    <row r="1057" customFormat="false" ht="15" hidden="false" customHeight="false" outlineLevel="0" collapsed="false">
      <c r="A1057" s="2" t="n">
        <v>35</v>
      </c>
      <c r="B1057" s="2" t="s">
        <v>122</v>
      </c>
      <c r="C1057" s="2" t="s">
        <v>157</v>
      </c>
      <c r="D1057" s="2" t="s">
        <v>149</v>
      </c>
      <c r="E1057" s="2" t="s">
        <v>150</v>
      </c>
      <c r="F1057" s="7" t="b">
        <f aca="false">TRUE()</f>
        <v>1</v>
      </c>
      <c r="G1057" s="2" t="n">
        <v>1351</v>
      </c>
      <c r="H1057" s="2" t="n">
        <v>594</v>
      </c>
      <c r="I1057" s="8" t="n">
        <v>0.439674315321984</v>
      </c>
    </row>
    <row r="1058" customFormat="false" ht="15" hidden="false" customHeight="false" outlineLevel="0" collapsed="false">
      <c r="A1058" s="2" t="n">
        <v>36</v>
      </c>
      <c r="B1058" s="2" t="s">
        <v>123</v>
      </c>
      <c r="C1058" s="2" t="s">
        <v>157</v>
      </c>
      <c r="D1058" s="2" t="s">
        <v>149</v>
      </c>
      <c r="E1058" s="2" t="s">
        <v>150</v>
      </c>
      <c r="F1058" s="7" t="b">
        <f aca="false">TRUE()</f>
        <v>1</v>
      </c>
      <c r="G1058" s="2" t="n">
        <v>1322</v>
      </c>
      <c r="H1058" s="2" t="n">
        <v>636</v>
      </c>
      <c r="I1058" s="8" t="n">
        <v>0.481089258698941</v>
      </c>
    </row>
    <row r="1059" customFormat="false" ht="15" hidden="false" customHeight="false" outlineLevel="0" collapsed="false">
      <c r="A1059" s="2" t="n">
        <v>37</v>
      </c>
      <c r="B1059" s="2" t="s">
        <v>124</v>
      </c>
      <c r="C1059" s="2" t="s">
        <v>157</v>
      </c>
      <c r="D1059" s="2" t="s">
        <v>149</v>
      </c>
      <c r="E1059" s="2" t="s">
        <v>150</v>
      </c>
      <c r="F1059" s="7" t="b">
        <f aca="false">TRUE()</f>
        <v>1</v>
      </c>
      <c r="G1059" s="2" t="n">
        <v>1323</v>
      </c>
      <c r="H1059" s="2" t="n">
        <v>620</v>
      </c>
      <c r="I1059" s="8" t="n">
        <v>0.468631897203326</v>
      </c>
    </row>
    <row r="1060" customFormat="false" ht="15" hidden="false" customHeight="false" outlineLevel="0" collapsed="false">
      <c r="A1060" s="2" t="n">
        <v>38</v>
      </c>
      <c r="B1060" s="2" t="s">
        <v>125</v>
      </c>
      <c r="C1060" s="2" t="s">
        <v>157</v>
      </c>
      <c r="D1060" s="2" t="s">
        <v>149</v>
      </c>
      <c r="E1060" s="2" t="s">
        <v>150</v>
      </c>
      <c r="F1060" s="7" t="b">
        <f aca="false">TRUE()</f>
        <v>1</v>
      </c>
      <c r="G1060" s="2" t="n">
        <v>1389</v>
      </c>
      <c r="H1060" s="2" t="n">
        <v>555</v>
      </c>
      <c r="I1060" s="8" t="n">
        <v>0.399568034557235</v>
      </c>
    </row>
    <row r="1061" customFormat="false" ht="15" hidden="false" customHeight="false" outlineLevel="0" collapsed="false">
      <c r="A1061" s="2" t="n">
        <v>39</v>
      </c>
      <c r="B1061" s="2" t="s">
        <v>126</v>
      </c>
      <c r="C1061" s="2" t="s">
        <v>157</v>
      </c>
      <c r="D1061" s="2" t="s">
        <v>149</v>
      </c>
      <c r="E1061" s="2" t="s">
        <v>150</v>
      </c>
      <c r="F1061" s="7" t="b">
        <f aca="false">TRUE()</f>
        <v>1</v>
      </c>
      <c r="G1061" s="2" t="n">
        <v>1341</v>
      </c>
      <c r="H1061" s="2" t="n">
        <v>653</v>
      </c>
      <c r="I1061" s="8" t="n">
        <v>0.486950037285608</v>
      </c>
    </row>
    <row r="1062" customFormat="false" ht="15" hidden="false" customHeight="false" outlineLevel="0" collapsed="false">
      <c r="A1062" s="2" t="n">
        <v>40</v>
      </c>
      <c r="B1062" s="2" t="s">
        <v>127</v>
      </c>
      <c r="C1062" s="2" t="s">
        <v>157</v>
      </c>
      <c r="D1062" s="2" t="s">
        <v>149</v>
      </c>
      <c r="E1062" s="2" t="s">
        <v>150</v>
      </c>
      <c r="F1062" s="7" t="b">
        <f aca="false">TRUE()</f>
        <v>1</v>
      </c>
      <c r="G1062" s="2" t="n">
        <v>1390</v>
      </c>
      <c r="H1062" s="2" t="n">
        <v>657</v>
      </c>
      <c r="I1062" s="8" t="n">
        <v>0.472661870503597</v>
      </c>
    </row>
    <row r="1063" customFormat="false" ht="15" hidden="false" customHeight="false" outlineLevel="0" collapsed="false">
      <c r="A1063" s="2" t="n">
        <v>41</v>
      </c>
      <c r="B1063" s="2" t="s">
        <v>128</v>
      </c>
      <c r="C1063" s="2" t="s">
        <v>157</v>
      </c>
      <c r="D1063" s="2" t="s">
        <v>149</v>
      </c>
      <c r="E1063" s="2" t="s">
        <v>150</v>
      </c>
      <c r="F1063" s="7" t="b">
        <f aca="false">TRUE()</f>
        <v>1</v>
      </c>
      <c r="G1063" s="2" t="n">
        <v>1572</v>
      </c>
      <c r="H1063" s="2" t="n">
        <v>741</v>
      </c>
      <c r="I1063" s="8" t="n">
        <v>0.471374045801527</v>
      </c>
    </row>
    <row r="1064" customFormat="false" ht="15" hidden="false" customHeight="false" outlineLevel="0" collapsed="false">
      <c r="A1064" s="2" t="n">
        <v>42</v>
      </c>
      <c r="B1064" s="2" t="s">
        <v>129</v>
      </c>
      <c r="C1064" s="2" t="s">
        <v>157</v>
      </c>
      <c r="D1064" s="2" t="s">
        <v>149</v>
      </c>
      <c r="E1064" s="2" t="s">
        <v>150</v>
      </c>
      <c r="F1064" s="7" t="b">
        <f aca="false">TRUE()</f>
        <v>1</v>
      </c>
      <c r="G1064" s="2" t="n">
        <v>1567</v>
      </c>
      <c r="H1064" s="2" t="n">
        <v>811</v>
      </c>
      <c r="I1064" s="8" t="n">
        <v>0.517549457562221</v>
      </c>
    </row>
    <row r="1065" customFormat="false" ht="15" hidden="false" customHeight="false" outlineLevel="0" collapsed="false">
      <c r="A1065" s="2" t="n">
        <v>43</v>
      </c>
      <c r="B1065" s="2" t="s">
        <v>130</v>
      </c>
      <c r="C1065" s="2" t="s">
        <v>157</v>
      </c>
      <c r="D1065" s="2" t="s">
        <v>149</v>
      </c>
      <c r="E1065" s="2" t="s">
        <v>150</v>
      </c>
      <c r="F1065" s="7" t="b">
        <f aca="false">TRUE()</f>
        <v>1</v>
      </c>
      <c r="G1065" s="2" t="n">
        <v>1754</v>
      </c>
      <c r="H1065" s="2" t="n">
        <v>817</v>
      </c>
      <c r="I1065" s="8" t="n">
        <v>0.465792474344356</v>
      </c>
    </row>
    <row r="1066" customFormat="false" ht="15" hidden="false" customHeight="false" outlineLevel="0" collapsed="false">
      <c r="A1066" s="2" t="n">
        <v>44</v>
      </c>
      <c r="B1066" s="2" t="s">
        <v>131</v>
      </c>
      <c r="C1066" s="2" t="s">
        <v>157</v>
      </c>
      <c r="D1066" s="2" t="s">
        <v>149</v>
      </c>
      <c r="E1066" s="2" t="s">
        <v>150</v>
      </c>
      <c r="F1066" s="7" t="b">
        <f aca="false">TRUE()</f>
        <v>1</v>
      </c>
      <c r="G1066" s="2" t="n">
        <v>1633</v>
      </c>
      <c r="H1066" s="2" t="n">
        <v>805</v>
      </c>
      <c r="I1066" s="8" t="n">
        <v>0.492957746478873</v>
      </c>
    </row>
    <row r="1067" customFormat="false" ht="15" hidden="false" customHeight="false" outlineLevel="0" collapsed="false">
      <c r="A1067" s="2" t="n">
        <v>45</v>
      </c>
      <c r="B1067" s="2" t="s">
        <v>132</v>
      </c>
      <c r="C1067" s="2" t="s">
        <v>157</v>
      </c>
      <c r="D1067" s="2" t="s">
        <v>149</v>
      </c>
      <c r="E1067" s="2" t="s">
        <v>150</v>
      </c>
      <c r="F1067" s="7" t="b">
        <f aca="false">TRUE()</f>
        <v>1</v>
      </c>
      <c r="G1067" s="2" t="n">
        <v>1613</v>
      </c>
      <c r="H1067" s="2" t="n">
        <v>764</v>
      </c>
      <c r="I1067" s="8" t="n">
        <v>0.473651580905146</v>
      </c>
    </row>
    <row r="1068" customFormat="false" ht="15" hidden="false" customHeight="false" outlineLevel="0" collapsed="false">
      <c r="A1068" s="2" t="n">
        <v>46</v>
      </c>
      <c r="B1068" s="2" t="s">
        <v>133</v>
      </c>
      <c r="C1068" s="2" t="s">
        <v>157</v>
      </c>
      <c r="D1068" s="2" t="s">
        <v>149</v>
      </c>
      <c r="E1068" s="2" t="s">
        <v>150</v>
      </c>
      <c r="F1068" s="7" t="b">
        <f aca="false">TRUE()</f>
        <v>1</v>
      </c>
      <c r="G1068" s="2" t="n">
        <v>1578</v>
      </c>
      <c r="H1068" s="2" t="n">
        <v>675</v>
      </c>
      <c r="I1068" s="8" t="n">
        <v>0.427756653992395</v>
      </c>
    </row>
    <row r="1069" customFormat="false" ht="15" hidden="false" customHeight="false" outlineLevel="0" collapsed="false">
      <c r="A1069" s="2" t="n">
        <v>47</v>
      </c>
      <c r="B1069" s="2" t="s">
        <v>134</v>
      </c>
      <c r="C1069" s="2" t="s">
        <v>157</v>
      </c>
      <c r="D1069" s="2" t="s">
        <v>149</v>
      </c>
      <c r="E1069" s="2" t="s">
        <v>150</v>
      </c>
      <c r="F1069" s="7" t="b">
        <f aca="false">TRUE()</f>
        <v>1</v>
      </c>
      <c r="G1069" s="2" t="n">
        <v>1377</v>
      </c>
      <c r="H1069" s="2" t="n">
        <v>686</v>
      </c>
      <c r="I1069" s="8" t="n">
        <v>0.498184458968773</v>
      </c>
    </row>
    <row r="1070" customFormat="false" ht="15" hidden="false" customHeight="false" outlineLevel="0" collapsed="false">
      <c r="A1070" s="2" t="n">
        <v>48</v>
      </c>
      <c r="B1070" s="2" t="s">
        <v>135</v>
      </c>
      <c r="C1070" s="2" t="s">
        <v>157</v>
      </c>
      <c r="D1070" s="2" t="s">
        <v>149</v>
      </c>
      <c r="E1070" s="2" t="s">
        <v>150</v>
      </c>
      <c r="F1070" s="7" t="b">
        <f aca="false">TRUE()</f>
        <v>1</v>
      </c>
      <c r="G1070" s="2" t="n">
        <v>1274</v>
      </c>
      <c r="H1070" s="2" t="n">
        <v>559</v>
      </c>
      <c r="I1070" s="8" t="n">
        <v>0.438775510204082</v>
      </c>
    </row>
    <row r="1071" customFormat="false" ht="15" hidden="false" customHeight="false" outlineLevel="0" collapsed="false">
      <c r="A1071" s="2" t="n">
        <v>49</v>
      </c>
      <c r="B1071" s="2" t="s">
        <v>136</v>
      </c>
      <c r="C1071" s="2" t="s">
        <v>157</v>
      </c>
      <c r="D1071" s="2" t="s">
        <v>149</v>
      </c>
      <c r="E1071" s="2" t="s">
        <v>150</v>
      </c>
      <c r="F1071" s="7" t="b">
        <f aca="false">TRUE()</f>
        <v>1</v>
      </c>
      <c r="G1071" s="2" t="n">
        <v>1331</v>
      </c>
      <c r="H1071" s="2" t="n">
        <v>597</v>
      </c>
      <c r="I1071" s="8" t="n">
        <v>0.448534936138242</v>
      </c>
    </row>
    <row r="1072" customFormat="false" ht="15" hidden="false" customHeight="false" outlineLevel="0" collapsed="false">
      <c r="A1072" s="2" t="n">
        <v>50</v>
      </c>
      <c r="B1072" s="2" t="s">
        <v>137</v>
      </c>
      <c r="C1072" s="2" t="s">
        <v>157</v>
      </c>
      <c r="D1072" s="2" t="s">
        <v>149</v>
      </c>
      <c r="E1072" s="2" t="s">
        <v>150</v>
      </c>
      <c r="F1072" s="7" t="b">
        <f aca="false">TRUE()</f>
        <v>1</v>
      </c>
      <c r="G1072" s="2" t="n">
        <v>1467</v>
      </c>
      <c r="H1072" s="2" t="n">
        <v>548</v>
      </c>
      <c r="I1072" s="8" t="n">
        <v>0.373551465576005</v>
      </c>
    </row>
    <row r="1073" customFormat="false" ht="15" hidden="false" customHeight="false" outlineLevel="0" collapsed="false">
      <c r="A1073" s="2" t="n">
        <v>51</v>
      </c>
      <c r="B1073" s="2" t="s">
        <v>138</v>
      </c>
      <c r="C1073" s="2" t="s">
        <v>157</v>
      </c>
      <c r="D1073" s="2" t="s">
        <v>149</v>
      </c>
      <c r="E1073" s="2" t="s">
        <v>150</v>
      </c>
      <c r="F1073" s="7" t="b">
        <f aca="false">TRUE()</f>
        <v>1</v>
      </c>
      <c r="G1073" s="2" t="n">
        <v>1593</v>
      </c>
      <c r="H1073" s="2" t="n">
        <v>729</v>
      </c>
      <c r="I1073" s="8" t="n">
        <v>0.457627118644068</v>
      </c>
    </row>
    <row r="1074" customFormat="false" ht="15" hidden="false" customHeight="false" outlineLevel="0" collapsed="false">
      <c r="A1074" s="2" t="n">
        <v>52</v>
      </c>
      <c r="B1074" s="2" t="s">
        <v>139</v>
      </c>
      <c r="C1074" s="2" t="s">
        <v>157</v>
      </c>
      <c r="D1074" s="2" t="s">
        <v>149</v>
      </c>
      <c r="E1074" s="2" t="s">
        <v>150</v>
      </c>
      <c r="F1074" s="7" t="b">
        <f aca="false">TRUE()</f>
        <v>1</v>
      </c>
      <c r="G1074" s="2" t="n">
        <v>1546</v>
      </c>
      <c r="H1074" s="2" t="n">
        <v>733</v>
      </c>
      <c r="I1074" s="8" t="n">
        <v>0.474126778783959</v>
      </c>
    </row>
    <row r="1075" customFormat="false" ht="15" hidden="false" customHeight="false" outlineLevel="0" collapsed="false">
      <c r="A1075" s="2" t="n">
        <v>53</v>
      </c>
      <c r="B1075" s="2" t="s">
        <v>140</v>
      </c>
      <c r="C1075" s="2" t="s">
        <v>157</v>
      </c>
      <c r="D1075" s="2" t="s">
        <v>149</v>
      </c>
      <c r="E1075" s="2" t="s">
        <v>150</v>
      </c>
      <c r="F1075" s="7" t="b">
        <f aca="false">TRUE()</f>
        <v>1</v>
      </c>
      <c r="G1075" s="2" t="n">
        <v>1635</v>
      </c>
      <c r="H1075" s="2" t="n">
        <v>754</v>
      </c>
      <c r="I1075" s="8" t="n">
        <v>0.461162079510703</v>
      </c>
    </row>
    <row r="1076" customFormat="false" ht="15" hidden="false" customHeight="false" outlineLevel="0" collapsed="false">
      <c r="A1076" s="2" t="n">
        <v>54</v>
      </c>
      <c r="B1076" s="2" t="s">
        <v>141</v>
      </c>
      <c r="C1076" s="2" t="s">
        <v>157</v>
      </c>
      <c r="D1076" s="2" t="s">
        <v>149</v>
      </c>
      <c r="E1076" s="2" t="s">
        <v>150</v>
      </c>
      <c r="F1076" s="7" t="b">
        <f aca="false">TRUE()</f>
        <v>1</v>
      </c>
      <c r="G1076" s="2" t="n">
        <v>1769</v>
      </c>
      <c r="H1076" s="2" t="n">
        <v>836</v>
      </c>
      <c r="I1076" s="8" t="n">
        <v>0.472583380440927</v>
      </c>
    </row>
    <row r="1077" customFormat="false" ht="15" hidden="false" customHeight="false" outlineLevel="0" collapsed="false">
      <c r="A1077" s="2" t="n">
        <v>55</v>
      </c>
      <c r="B1077" s="2" t="s">
        <v>142</v>
      </c>
      <c r="C1077" s="2" t="s">
        <v>157</v>
      </c>
      <c r="D1077" s="2" t="s">
        <v>149</v>
      </c>
      <c r="E1077" s="2" t="s">
        <v>150</v>
      </c>
      <c r="F1077" s="7" t="b">
        <f aca="false">TRUE()</f>
        <v>1</v>
      </c>
      <c r="G1077" s="2" t="n">
        <v>1872</v>
      </c>
      <c r="H1077" s="2" t="n">
        <v>762</v>
      </c>
      <c r="I1077" s="8" t="n">
        <v>0.407051282051282</v>
      </c>
    </row>
    <row r="1078" customFormat="false" ht="15" hidden="false" customHeight="false" outlineLevel="0" collapsed="false">
      <c r="A1078" s="2" t="n">
        <v>56</v>
      </c>
      <c r="B1078" s="2" t="s">
        <v>143</v>
      </c>
      <c r="C1078" s="2" t="s">
        <v>157</v>
      </c>
      <c r="D1078" s="2" t="s">
        <v>149</v>
      </c>
      <c r="E1078" s="2" t="s">
        <v>150</v>
      </c>
      <c r="F1078" s="7" t="b">
        <f aca="false">TRUE()</f>
        <v>1</v>
      </c>
      <c r="G1078" s="2" t="n">
        <v>1813</v>
      </c>
      <c r="H1078" s="2" t="n">
        <v>796</v>
      </c>
      <c r="I1078" s="8" t="n">
        <v>0.439051296194153</v>
      </c>
    </row>
    <row r="1079" customFormat="false" ht="15" hidden="false" customHeight="false" outlineLevel="0" collapsed="false">
      <c r="A1079" s="2" t="n">
        <v>57</v>
      </c>
      <c r="B1079" s="2" t="s">
        <v>144</v>
      </c>
      <c r="C1079" s="2" t="s">
        <v>157</v>
      </c>
      <c r="D1079" s="2" t="s">
        <v>149</v>
      </c>
      <c r="E1079" s="2" t="s">
        <v>150</v>
      </c>
      <c r="F1079" s="7" t="b">
        <f aca="false">TRUE()</f>
        <v>1</v>
      </c>
      <c r="G1079" s="2" t="n">
        <v>1664</v>
      </c>
      <c r="H1079" s="2" t="n">
        <v>726</v>
      </c>
      <c r="I1079" s="8" t="n">
        <v>0.436298076923077</v>
      </c>
    </row>
    <row r="1080" customFormat="false" ht="15" hidden="false" customHeight="false" outlineLevel="0" collapsed="false">
      <c r="A1080" s="2" t="n">
        <v>58</v>
      </c>
      <c r="B1080" s="2" t="s">
        <v>145</v>
      </c>
      <c r="C1080" s="2" t="s">
        <v>157</v>
      </c>
      <c r="D1080" s="2" t="s">
        <v>149</v>
      </c>
      <c r="E1080" s="2" t="s">
        <v>150</v>
      </c>
      <c r="F1080" s="7" t="b">
        <f aca="false">TRUE()</f>
        <v>1</v>
      </c>
      <c r="G1080" s="2" t="n">
        <v>1623</v>
      </c>
      <c r="H1080" s="2" t="n">
        <v>667</v>
      </c>
      <c r="I1080" s="8" t="n">
        <v>0.410967344423906</v>
      </c>
    </row>
    <row r="1081" customFormat="false" ht="15" hidden="false" customHeight="false" outlineLevel="0" collapsed="false">
      <c r="A1081" s="2" t="n">
        <v>59</v>
      </c>
      <c r="B1081" s="2" t="s">
        <v>146</v>
      </c>
      <c r="C1081" s="2" t="s">
        <v>157</v>
      </c>
      <c r="D1081" s="2" t="s">
        <v>149</v>
      </c>
      <c r="E1081" s="2" t="s">
        <v>150</v>
      </c>
      <c r="F1081" s="7" t="b">
        <f aca="false">TRUE()</f>
        <v>1</v>
      </c>
      <c r="G1081" s="2" t="n">
        <v>1453</v>
      </c>
      <c r="H1081" s="2" t="n">
        <v>682</v>
      </c>
      <c r="I1081" s="8" t="n">
        <v>0.469373709566414</v>
      </c>
    </row>
    <row r="1082" customFormat="false" ht="15" hidden="false" customHeight="false" outlineLevel="0" collapsed="false">
      <c r="A1082" s="2" t="n">
        <v>0</v>
      </c>
      <c r="B1082" s="2" t="s">
        <v>84</v>
      </c>
      <c r="C1082" s="2" t="s">
        <v>157</v>
      </c>
      <c r="D1082" s="2" t="s">
        <v>151</v>
      </c>
      <c r="E1082" s="2" t="s">
        <v>152</v>
      </c>
      <c r="F1082" s="7" t="b">
        <f aca="false">TRUE()</f>
        <v>1</v>
      </c>
      <c r="G1082" s="2" t="n">
        <v>466</v>
      </c>
      <c r="H1082" s="2" t="n">
        <v>1</v>
      </c>
      <c r="I1082" s="8" t="n">
        <v>0.0021459227467811</v>
      </c>
    </row>
    <row r="1083" customFormat="false" ht="15" hidden="false" customHeight="false" outlineLevel="0" collapsed="false">
      <c r="A1083" s="2" t="n">
        <v>1</v>
      </c>
      <c r="B1083" s="2" t="s">
        <v>88</v>
      </c>
      <c r="C1083" s="2" t="s">
        <v>157</v>
      </c>
      <c r="D1083" s="2" t="s">
        <v>151</v>
      </c>
      <c r="E1083" s="2" t="s">
        <v>152</v>
      </c>
      <c r="F1083" s="7" t="b">
        <f aca="false">TRUE()</f>
        <v>1</v>
      </c>
      <c r="G1083" s="2" t="n">
        <v>426</v>
      </c>
      <c r="H1083" s="2" t="n">
        <v>3</v>
      </c>
      <c r="I1083" s="8" t="n">
        <v>0.0070422535211267</v>
      </c>
    </row>
    <row r="1084" customFormat="false" ht="15" hidden="false" customHeight="false" outlineLevel="0" collapsed="false">
      <c r="A1084" s="2" t="n">
        <v>2</v>
      </c>
      <c r="B1084" s="2" t="s">
        <v>89</v>
      </c>
      <c r="C1084" s="2" t="s">
        <v>157</v>
      </c>
      <c r="D1084" s="2" t="s">
        <v>151</v>
      </c>
      <c r="E1084" s="2" t="s">
        <v>152</v>
      </c>
      <c r="F1084" s="7" t="b">
        <f aca="false">TRUE()</f>
        <v>1</v>
      </c>
      <c r="G1084" s="2" t="n">
        <v>435</v>
      </c>
      <c r="H1084" s="2" t="n">
        <v>5</v>
      </c>
      <c r="I1084" s="8" t="n">
        <v>0.0114942528735632</v>
      </c>
    </row>
    <row r="1085" customFormat="false" ht="15" hidden="false" customHeight="false" outlineLevel="0" collapsed="false">
      <c r="A1085" s="2" t="n">
        <v>3</v>
      </c>
      <c r="B1085" s="2" t="s">
        <v>90</v>
      </c>
      <c r="C1085" s="2" t="s">
        <v>157</v>
      </c>
      <c r="D1085" s="2" t="s">
        <v>151</v>
      </c>
      <c r="E1085" s="2" t="s">
        <v>152</v>
      </c>
      <c r="F1085" s="7" t="b">
        <f aca="false">TRUE()</f>
        <v>1</v>
      </c>
      <c r="G1085" s="2" t="n">
        <v>457</v>
      </c>
      <c r="H1085" s="2" t="n">
        <v>8</v>
      </c>
      <c r="I1085" s="8" t="n">
        <v>0.0175054704595186</v>
      </c>
    </row>
    <row r="1086" customFormat="false" ht="15" hidden="false" customHeight="false" outlineLevel="0" collapsed="false">
      <c r="A1086" s="2" t="n">
        <v>4</v>
      </c>
      <c r="B1086" s="2" t="s">
        <v>91</v>
      </c>
      <c r="C1086" s="2" t="s">
        <v>157</v>
      </c>
      <c r="D1086" s="2" t="s">
        <v>151</v>
      </c>
      <c r="E1086" s="2" t="s">
        <v>152</v>
      </c>
      <c r="F1086" s="7" t="b">
        <f aca="false">TRUE()</f>
        <v>1</v>
      </c>
      <c r="G1086" s="2" t="n">
        <v>555</v>
      </c>
      <c r="H1086" s="2" t="n">
        <v>15</v>
      </c>
      <c r="I1086" s="8" t="n">
        <v>0.027027027027027</v>
      </c>
    </row>
    <row r="1087" customFormat="false" ht="15" hidden="false" customHeight="false" outlineLevel="0" collapsed="false">
      <c r="A1087" s="2" t="n">
        <v>5</v>
      </c>
      <c r="B1087" s="2" t="s">
        <v>92</v>
      </c>
      <c r="C1087" s="2" t="s">
        <v>157</v>
      </c>
      <c r="D1087" s="2" t="s">
        <v>151</v>
      </c>
      <c r="E1087" s="2" t="s">
        <v>152</v>
      </c>
      <c r="F1087" s="7" t="b">
        <f aca="false">TRUE()</f>
        <v>1</v>
      </c>
      <c r="G1087" s="2" t="n">
        <v>548</v>
      </c>
      <c r="H1087" s="2" t="n">
        <v>19</v>
      </c>
      <c r="I1087" s="8" t="n">
        <v>0.0346715328467153</v>
      </c>
    </row>
    <row r="1088" customFormat="false" ht="15" hidden="false" customHeight="false" outlineLevel="0" collapsed="false">
      <c r="A1088" s="2" t="n">
        <v>6</v>
      </c>
      <c r="B1088" s="2" t="s">
        <v>93</v>
      </c>
      <c r="C1088" s="2" t="s">
        <v>157</v>
      </c>
      <c r="D1088" s="2" t="s">
        <v>151</v>
      </c>
      <c r="E1088" s="2" t="s">
        <v>152</v>
      </c>
      <c r="F1088" s="7" t="b">
        <f aca="false">TRUE()</f>
        <v>1</v>
      </c>
      <c r="G1088" s="2" t="n">
        <v>556</v>
      </c>
      <c r="H1088" s="2" t="n">
        <v>24</v>
      </c>
      <c r="I1088" s="8" t="n">
        <v>0.0431654676258992</v>
      </c>
    </row>
    <row r="1089" customFormat="false" ht="15" hidden="false" customHeight="false" outlineLevel="0" collapsed="false">
      <c r="A1089" s="2" t="n">
        <v>7</v>
      </c>
      <c r="B1089" s="2" t="s">
        <v>94</v>
      </c>
      <c r="C1089" s="2" t="s">
        <v>157</v>
      </c>
      <c r="D1089" s="2" t="s">
        <v>151</v>
      </c>
      <c r="E1089" s="2" t="s">
        <v>152</v>
      </c>
      <c r="F1089" s="7" t="b">
        <f aca="false">TRUE()</f>
        <v>1</v>
      </c>
      <c r="G1089" s="2" t="n">
        <v>534</v>
      </c>
      <c r="H1089" s="2" t="n">
        <v>32</v>
      </c>
      <c r="I1089" s="8" t="n">
        <v>0.0599250936329588</v>
      </c>
    </row>
    <row r="1090" customFormat="false" ht="15" hidden="false" customHeight="false" outlineLevel="0" collapsed="false">
      <c r="A1090" s="2" t="n">
        <v>8</v>
      </c>
      <c r="B1090" s="2" t="s">
        <v>95</v>
      </c>
      <c r="C1090" s="2" t="s">
        <v>157</v>
      </c>
      <c r="D1090" s="2" t="s">
        <v>151</v>
      </c>
      <c r="E1090" s="2" t="s">
        <v>152</v>
      </c>
      <c r="F1090" s="7" t="b">
        <f aca="false">TRUE()</f>
        <v>1</v>
      </c>
      <c r="G1090" s="2" t="n">
        <v>502</v>
      </c>
      <c r="H1090" s="2" t="n">
        <v>41</v>
      </c>
      <c r="I1090" s="8" t="n">
        <v>0.0816733067729083</v>
      </c>
    </row>
    <row r="1091" customFormat="false" ht="15" hidden="false" customHeight="false" outlineLevel="0" collapsed="false">
      <c r="A1091" s="2" t="n">
        <v>9</v>
      </c>
      <c r="B1091" s="2" t="s">
        <v>96</v>
      </c>
      <c r="C1091" s="2" t="s">
        <v>157</v>
      </c>
      <c r="D1091" s="2" t="s">
        <v>151</v>
      </c>
      <c r="E1091" s="2" t="s">
        <v>152</v>
      </c>
      <c r="F1091" s="7" t="b">
        <f aca="false">TRUE()</f>
        <v>1</v>
      </c>
      <c r="G1091" s="2" t="n">
        <v>483</v>
      </c>
      <c r="H1091" s="2" t="n">
        <v>45</v>
      </c>
      <c r="I1091" s="8" t="n">
        <v>0.093167701863354</v>
      </c>
    </row>
    <row r="1092" customFormat="false" ht="15" hidden="false" customHeight="false" outlineLevel="0" collapsed="false">
      <c r="A1092" s="2" t="n">
        <v>10</v>
      </c>
      <c r="B1092" s="2" t="s">
        <v>97</v>
      </c>
      <c r="C1092" s="2" t="s">
        <v>157</v>
      </c>
      <c r="D1092" s="2" t="s">
        <v>151</v>
      </c>
      <c r="E1092" s="2" t="s">
        <v>152</v>
      </c>
      <c r="F1092" s="7" t="b">
        <f aca="false">TRUE()</f>
        <v>1</v>
      </c>
      <c r="G1092" s="2" t="n">
        <v>469</v>
      </c>
      <c r="H1092" s="2" t="n">
        <v>55</v>
      </c>
      <c r="I1092" s="8" t="n">
        <v>0.11727078891258</v>
      </c>
    </row>
    <row r="1093" customFormat="false" ht="15" hidden="false" customHeight="false" outlineLevel="0" collapsed="false">
      <c r="A1093" s="2" t="n">
        <v>11</v>
      </c>
      <c r="B1093" s="2" t="s">
        <v>98</v>
      </c>
      <c r="C1093" s="2" t="s">
        <v>157</v>
      </c>
      <c r="D1093" s="2" t="s">
        <v>151</v>
      </c>
      <c r="E1093" s="2" t="s">
        <v>152</v>
      </c>
      <c r="F1093" s="7" t="b">
        <f aca="false">TRUE()</f>
        <v>1</v>
      </c>
      <c r="G1093" s="2" t="n">
        <v>440</v>
      </c>
      <c r="H1093" s="2" t="n">
        <v>64</v>
      </c>
      <c r="I1093" s="8" t="n">
        <v>0.145454545454545</v>
      </c>
    </row>
    <row r="1094" customFormat="false" ht="15" hidden="false" customHeight="false" outlineLevel="0" collapsed="false">
      <c r="A1094" s="2" t="n">
        <v>12</v>
      </c>
      <c r="B1094" s="2" t="s">
        <v>99</v>
      </c>
      <c r="C1094" s="2" t="s">
        <v>157</v>
      </c>
      <c r="D1094" s="2" t="s">
        <v>151</v>
      </c>
      <c r="E1094" s="2" t="s">
        <v>152</v>
      </c>
      <c r="F1094" s="7" t="b">
        <f aca="false">TRUE()</f>
        <v>1</v>
      </c>
      <c r="G1094" s="2" t="n">
        <v>424</v>
      </c>
      <c r="H1094" s="2" t="n">
        <v>68</v>
      </c>
      <c r="I1094" s="8" t="n">
        <v>0.160377358490566</v>
      </c>
    </row>
    <row r="1095" customFormat="false" ht="15" hidden="false" customHeight="false" outlineLevel="0" collapsed="false">
      <c r="A1095" s="2" t="n">
        <v>13</v>
      </c>
      <c r="B1095" s="2" t="s">
        <v>100</v>
      </c>
      <c r="C1095" s="2" t="s">
        <v>157</v>
      </c>
      <c r="D1095" s="2" t="s">
        <v>151</v>
      </c>
      <c r="E1095" s="2" t="s">
        <v>152</v>
      </c>
      <c r="F1095" s="7" t="b">
        <f aca="false">TRUE()</f>
        <v>1</v>
      </c>
      <c r="G1095" s="2" t="n">
        <v>440</v>
      </c>
      <c r="H1095" s="2" t="n">
        <v>96</v>
      </c>
      <c r="I1095" s="8" t="n">
        <v>0.218181818181818</v>
      </c>
    </row>
    <row r="1096" customFormat="false" ht="15" hidden="false" customHeight="false" outlineLevel="0" collapsed="false">
      <c r="A1096" s="2" t="n">
        <v>14</v>
      </c>
      <c r="B1096" s="2" t="s">
        <v>101</v>
      </c>
      <c r="C1096" s="2" t="s">
        <v>157</v>
      </c>
      <c r="D1096" s="2" t="s">
        <v>151</v>
      </c>
      <c r="E1096" s="2" t="s">
        <v>152</v>
      </c>
      <c r="F1096" s="7" t="b">
        <f aca="false">TRUE()</f>
        <v>1</v>
      </c>
      <c r="G1096" s="2" t="n">
        <v>411</v>
      </c>
      <c r="H1096" s="2" t="n">
        <v>97</v>
      </c>
      <c r="I1096" s="8" t="n">
        <v>0.236009732360097</v>
      </c>
    </row>
    <row r="1097" customFormat="false" ht="15" hidden="false" customHeight="false" outlineLevel="0" collapsed="false">
      <c r="A1097" s="2" t="n">
        <v>15</v>
      </c>
      <c r="B1097" s="2" t="s">
        <v>102</v>
      </c>
      <c r="C1097" s="2" t="s">
        <v>157</v>
      </c>
      <c r="D1097" s="2" t="s">
        <v>151</v>
      </c>
      <c r="E1097" s="2" t="s">
        <v>152</v>
      </c>
      <c r="F1097" s="7" t="b">
        <f aca="false">TRUE()</f>
        <v>1</v>
      </c>
      <c r="G1097" s="2" t="n">
        <v>464</v>
      </c>
      <c r="H1097" s="2" t="n">
        <v>132</v>
      </c>
      <c r="I1097" s="8" t="n">
        <v>0.28448275862069</v>
      </c>
    </row>
    <row r="1098" customFormat="false" ht="15" hidden="false" customHeight="false" outlineLevel="0" collapsed="false">
      <c r="A1098" s="2" t="n">
        <v>16</v>
      </c>
      <c r="B1098" s="2" t="s">
        <v>103</v>
      </c>
      <c r="C1098" s="2" t="s">
        <v>157</v>
      </c>
      <c r="D1098" s="2" t="s">
        <v>151</v>
      </c>
      <c r="E1098" s="2" t="s">
        <v>152</v>
      </c>
      <c r="F1098" s="7" t="b">
        <f aca="false">TRUE()</f>
        <v>1</v>
      </c>
      <c r="G1098" s="2" t="n">
        <v>533</v>
      </c>
      <c r="H1098" s="2" t="n">
        <v>158</v>
      </c>
      <c r="I1098" s="8" t="n">
        <v>0.296435272045028</v>
      </c>
    </row>
    <row r="1099" customFormat="false" ht="15" hidden="false" customHeight="false" outlineLevel="0" collapsed="false">
      <c r="A1099" s="2" t="n">
        <v>17</v>
      </c>
      <c r="B1099" s="2" t="s">
        <v>104</v>
      </c>
      <c r="C1099" s="2" t="s">
        <v>157</v>
      </c>
      <c r="D1099" s="2" t="s">
        <v>151</v>
      </c>
      <c r="E1099" s="2" t="s">
        <v>152</v>
      </c>
      <c r="F1099" s="7" t="b">
        <f aca="false">TRUE()</f>
        <v>1</v>
      </c>
      <c r="G1099" s="2" t="n">
        <v>529</v>
      </c>
      <c r="H1099" s="2" t="n">
        <v>161</v>
      </c>
      <c r="I1099" s="8" t="n">
        <v>0.304347826086957</v>
      </c>
    </row>
    <row r="1100" customFormat="false" ht="15" hidden="false" customHeight="false" outlineLevel="0" collapsed="false">
      <c r="A1100" s="2" t="n">
        <v>18</v>
      </c>
      <c r="B1100" s="2" t="s">
        <v>105</v>
      </c>
      <c r="C1100" s="2" t="s">
        <v>157</v>
      </c>
      <c r="D1100" s="2" t="s">
        <v>151</v>
      </c>
      <c r="E1100" s="2" t="s">
        <v>152</v>
      </c>
      <c r="F1100" s="7" t="b">
        <f aca="false">TRUE()</f>
        <v>1</v>
      </c>
      <c r="G1100" s="2" t="n">
        <v>564</v>
      </c>
      <c r="H1100" s="2" t="n">
        <v>214</v>
      </c>
      <c r="I1100" s="8" t="n">
        <v>0.379432624113475</v>
      </c>
    </row>
    <row r="1101" customFormat="false" ht="15" hidden="false" customHeight="false" outlineLevel="0" collapsed="false">
      <c r="A1101" s="2" t="n">
        <v>19</v>
      </c>
      <c r="B1101" s="2" t="s">
        <v>106</v>
      </c>
      <c r="C1101" s="2" t="s">
        <v>157</v>
      </c>
      <c r="D1101" s="2" t="s">
        <v>151</v>
      </c>
      <c r="E1101" s="2" t="s">
        <v>152</v>
      </c>
      <c r="F1101" s="7" t="b">
        <f aca="false">TRUE()</f>
        <v>1</v>
      </c>
      <c r="G1101" s="2" t="n">
        <v>577</v>
      </c>
      <c r="H1101" s="2" t="n">
        <v>237</v>
      </c>
      <c r="I1101" s="8" t="n">
        <v>0.410745233968804</v>
      </c>
    </row>
    <row r="1102" customFormat="false" ht="15" hidden="false" customHeight="false" outlineLevel="0" collapsed="false">
      <c r="A1102" s="2" t="n">
        <v>20</v>
      </c>
      <c r="B1102" s="2" t="s">
        <v>107</v>
      </c>
      <c r="C1102" s="2" t="s">
        <v>157</v>
      </c>
      <c r="D1102" s="2" t="s">
        <v>151</v>
      </c>
      <c r="E1102" s="2" t="s">
        <v>152</v>
      </c>
      <c r="F1102" s="7" t="b">
        <f aca="false">TRUE()</f>
        <v>1</v>
      </c>
      <c r="G1102" s="2" t="n">
        <v>581</v>
      </c>
      <c r="H1102" s="2" t="n">
        <v>204</v>
      </c>
      <c r="I1102" s="8" t="n">
        <v>0.351118760757315</v>
      </c>
    </row>
    <row r="1103" customFormat="false" ht="15" hidden="false" customHeight="false" outlineLevel="0" collapsed="false">
      <c r="A1103" s="2" t="n">
        <v>21</v>
      </c>
      <c r="B1103" s="2" t="s">
        <v>108</v>
      </c>
      <c r="C1103" s="2" t="s">
        <v>157</v>
      </c>
      <c r="D1103" s="2" t="s">
        <v>151</v>
      </c>
      <c r="E1103" s="2" t="s">
        <v>152</v>
      </c>
      <c r="F1103" s="7" t="b">
        <f aca="false">TRUE()</f>
        <v>1</v>
      </c>
      <c r="G1103" s="2" t="n">
        <v>571</v>
      </c>
      <c r="H1103" s="2" t="n">
        <v>231</v>
      </c>
      <c r="I1103" s="8" t="n">
        <v>0.404553415061296</v>
      </c>
    </row>
    <row r="1104" customFormat="false" ht="15" hidden="false" customHeight="false" outlineLevel="0" collapsed="false">
      <c r="A1104" s="2" t="n">
        <v>22</v>
      </c>
      <c r="B1104" s="2" t="s">
        <v>109</v>
      </c>
      <c r="C1104" s="2" t="s">
        <v>157</v>
      </c>
      <c r="D1104" s="2" t="s">
        <v>151</v>
      </c>
      <c r="E1104" s="2" t="s">
        <v>152</v>
      </c>
      <c r="F1104" s="7" t="b">
        <f aca="false">TRUE()</f>
        <v>1</v>
      </c>
      <c r="G1104" s="2" t="n">
        <v>542</v>
      </c>
      <c r="H1104" s="2" t="n">
        <v>227</v>
      </c>
      <c r="I1104" s="8" t="n">
        <v>0.418819188191882</v>
      </c>
    </row>
    <row r="1105" customFormat="false" ht="15" hidden="false" customHeight="false" outlineLevel="0" collapsed="false">
      <c r="A1105" s="2" t="n">
        <v>23</v>
      </c>
      <c r="B1105" s="2" t="s">
        <v>110</v>
      </c>
      <c r="C1105" s="2" t="s">
        <v>157</v>
      </c>
      <c r="D1105" s="2" t="s">
        <v>151</v>
      </c>
      <c r="E1105" s="2" t="s">
        <v>152</v>
      </c>
      <c r="F1105" s="7" t="b">
        <f aca="false">TRUE()</f>
        <v>1</v>
      </c>
      <c r="G1105" s="2" t="n">
        <v>502</v>
      </c>
      <c r="H1105" s="2" t="n">
        <v>183</v>
      </c>
      <c r="I1105" s="8" t="n">
        <v>0.364541832669323</v>
      </c>
    </row>
    <row r="1106" customFormat="false" ht="15" hidden="false" customHeight="false" outlineLevel="0" collapsed="false">
      <c r="A1106" s="2" t="n">
        <v>24</v>
      </c>
      <c r="B1106" s="2" t="s">
        <v>111</v>
      </c>
      <c r="C1106" s="2" t="s">
        <v>157</v>
      </c>
      <c r="D1106" s="2" t="s">
        <v>151</v>
      </c>
      <c r="E1106" s="2" t="s">
        <v>152</v>
      </c>
      <c r="F1106" s="7" t="b">
        <f aca="false">TRUE()</f>
        <v>1</v>
      </c>
      <c r="G1106" s="2" t="n">
        <v>539</v>
      </c>
      <c r="H1106" s="2" t="n">
        <v>279</v>
      </c>
      <c r="I1106" s="8" t="n">
        <v>0.517625231910946</v>
      </c>
    </row>
    <row r="1107" customFormat="false" ht="15" hidden="false" customHeight="false" outlineLevel="0" collapsed="false">
      <c r="A1107" s="2" t="n">
        <v>25</v>
      </c>
      <c r="B1107" s="2" t="s">
        <v>112</v>
      </c>
      <c r="C1107" s="2" t="s">
        <v>157</v>
      </c>
      <c r="D1107" s="2" t="s">
        <v>151</v>
      </c>
      <c r="E1107" s="2" t="s">
        <v>152</v>
      </c>
      <c r="F1107" s="7" t="b">
        <f aca="false">TRUE()</f>
        <v>1</v>
      </c>
      <c r="G1107" s="2" t="n">
        <v>559</v>
      </c>
      <c r="H1107" s="2" t="n">
        <v>250</v>
      </c>
      <c r="I1107" s="8" t="n">
        <v>0.447227191413238</v>
      </c>
    </row>
    <row r="1108" customFormat="false" ht="15" hidden="false" customHeight="false" outlineLevel="0" collapsed="false">
      <c r="A1108" s="2" t="n">
        <v>26</v>
      </c>
      <c r="B1108" s="2" t="s">
        <v>113</v>
      </c>
      <c r="C1108" s="2" t="s">
        <v>157</v>
      </c>
      <c r="D1108" s="2" t="s">
        <v>151</v>
      </c>
      <c r="E1108" s="2" t="s">
        <v>152</v>
      </c>
      <c r="F1108" s="7" t="b">
        <f aca="false">TRUE()</f>
        <v>1</v>
      </c>
      <c r="G1108" s="2" t="n">
        <v>566</v>
      </c>
      <c r="H1108" s="2" t="n">
        <v>253</v>
      </c>
      <c r="I1108" s="8" t="n">
        <v>0.446996466431095</v>
      </c>
    </row>
    <row r="1109" customFormat="false" ht="15" hidden="false" customHeight="false" outlineLevel="0" collapsed="false">
      <c r="A1109" s="2" t="n">
        <v>27</v>
      </c>
      <c r="B1109" s="2" t="s">
        <v>114</v>
      </c>
      <c r="C1109" s="2" t="s">
        <v>157</v>
      </c>
      <c r="D1109" s="2" t="s">
        <v>151</v>
      </c>
      <c r="E1109" s="2" t="s">
        <v>152</v>
      </c>
      <c r="F1109" s="7" t="b">
        <f aca="false">TRUE()</f>
        <v>1</v>
      </c>
      <c r="G1109" s="2" t="n">
        <v>506</v>
      </c>
      <c r="H1109" s="2" t="n">
        <v>252</v>
      </c>
      <c r="I1109" s="8" t="n">
        <v>0.49802371541502</v>
      </c>
    </row>
    <row r="1110" customFormat="false" ht="15" hidden="false" customHeight="false" outlineLevel="0" collapsed="false">
      <c r="A1110" s="2" t="n">
        <v>28</v>
      </c>
      <c r="B1110" s="2" t="s">
        <v>115</v>
      </c>
      <c r="C1110" s="2" t="s">
        <v>157</v>
      </c>
      <c r="D1110" s="2" t="s">
        <v>151</v>
      </c>
      <c r="E1110" s="2" t="s">
        <v>152</v>
      </c>
      <c r="F1110" s="7" t="b">
        <f aca="false">TRUE()</f>
        <v>1</v>
      </c>
      <c r="G1110" s="2" t="n">
        <v>622</v>
      </c>
      <c r="H1110" s="2" t="n">
        <v>266</v>
      </c>
      <c r="I1110" s="8" t="n">
        <v>0.427652733118971</v>
      </c>
    </row>
    <row r="1111" customFormat="false" ht="15" hidden="false" customHeight="false" outlineLevel="0" collapsed="false">
      <c r="A1111" s="2" t="n">
        <v>29</v>
      </c>
      <c r="B1111" s="2" t="s">
        <v>116</v>
      </c>
      <c r="C1111" s="2" t="s">
        <v>157</v>
      </c>
      <c r="D1111" s="2" t="s">
        <v>151</v>
      </c>
      <c r="E1111" s="2" t="s">
        <v>152</v>
      </c>
      <c r="F1111" s="7" t="b">
        <f aca="false">TRUE()</f>
        <v>1</v>
      </c>
      <c r="G1111" s="2" t="n">
        <v>607</v>
      </c>
      <c r="H1111" s="2" t="n">
        <v>281</v>
      </c>
      <c r="I1111" s="8" t="n">
        <v>0.462932454695222</v>
      </c>
    </row>
    <row r="1112" customFormat="false" ht="15" hidden="false" customHeight="false" outlineLevel="0" collapsed="false">
      <c r="A1112" s="2" t="n">
        <v>30</v>
      </c>
      <c r="B1112" s="2" t="s">
        <v>117</v>
      </c>
      <c r="C1112" s="2" t="s">
        <v>157</v>
      </c>
      <c r="D1112" s="2" t="s">
        <v>151</v>
      </c>
      <c r="E1112" s="2" t="s">
        <v>152</v>
      </c>
      <c r="F1112" s="7" t="b">
        <f aca="false">TRUE()</f>
        <v>1</v>
      </c>
      <c r="G1112" s="2" t="n">
        <v>646</v>
      </c>
      <c r="H1112" s="2" t="n">
        <v>306</v>
      </c>
      <c r="I1112" s="8" t="n">
        <v>0.473684210526316</v>
      </c>
    </row>
    <row r="1113" customFormat="false" ht="15" hidden="false" customHeight="false" outlineLevel="0" collapsed="false">
      <c r="A1113" s="2" t="n">
        <v>31</v>
      </c>
      <c r="B1113" s="2" t="s">
        <v>118</v>
      </c>
      <c r="C1113" s="2" t="s">
        <v>157</v>
      </c>
      <c r="D1113" s="2" t="s">
        <v>151</v>
      </c>
      <c r="E1113" s="2" t="s">
        <v>152</v>
      </c>
      <c r="F1113" s="7" t="b">
        <f aca="false">TRUE()</f>
        <v>1</v>
      </c>
      <c r="G1113" s="2" t="n">
        <v>703</v>
      </c>
      <c r="H1113" s="2" t="n">
        <v>290</v>
      </c>
      <c r="I1113" s="8" t="n">
        <v>0.412517780938834</v>
      </c>
    </row>
    <row r="1114" customFormat="false" ht="15" hidden="false" customHeight="false" outlineLevel="0" collapsed="false">
      <c r="A1114" s="2" t="n">
        <v>32</v>
      </c>
      <c r="B1114" s="2" t="s">
        <v>119</v>
      </c>
      <c r="C1114" s="2" t="s">
        <v>157</v>
      </c>
      <c r="D1114" s="2" t="s">
        <v>151</v>
      </c>
      <c r="E1114" s="2" t="s">
        <v>152</v>
      </c>
      <c r="F1114" s="7" t="b">
        <f aca="false">TRUE()</f>
        <v>1</v>
      </c>
      <c r="G1114" s="2" t="n">
        <v>620</v>
      </c>
      <c r="H1114" s="2" t="n">
        <v>292</v>
      </c>
      <c r="I1114" s="8" t="n">
        <v>0.470967741935484</v>
      </c>
    </row>
    <row r="1115" customFormat="false" ht="15" hidden="false" customHeight="false" outlineLevel="0" collapsed="false">
      <c r="A1115" s="2" t="n">
        <v>33</v>
      </c>
      <c r="B1115" s="2" t="s">
        <v>120</v>
      </c>
      <c r="C1115" s="2" t="s">
        <v>157</v>
      </c>
      <c r="D1115" s="2" t="s">
        <v>151</v>
      </c>
      <c r="E1115" s="2" t="s">
        <v>152</v>
      </c>
      <c r="F1115" s="7" t="b">
        <f aca="false">TRUE()</f>
        <v>1</v>
      </c>
      <c r="G1115" s="2" t="n">
        <v>570</v>
      </c>
      <c r="H1115" s="2" t="n">
        <v>254</v>
      </c>
      <c r="I1115" s="8" t="n">
        <v>0.445614035087719</v>
      </c>
    </row>
    <row r="1116" customFormat="false" ht="15" hidden="false" customHeight="false" outlineLevel="0" collapsed="false">
      <c r="A1116" s="2" t="n">
        <v>34</v>
      </c>
      <c r="B1116" s="2" t="s">
        <v>121</v>
      </c>
      <c r="C1116" s="2" t="s">
        <v>157</v>
      </c>
      <c r="D1116" s="2" t="s">
        <v>151</v>
      </c>
      <c r="E1116" s="2" t="s">
        <v>152</v>
      </c>
      <c r="F1116" s="7" t="b">
        <f aca="false">TRUE()</f>
        <v>1</v>
      </c>
      <c r="G1116" s="2" t="n">
        <v>550</v>
      </c>
      <c r="H1116" s="2" t="n">
        <v>258</v>
      </c>
      <c r="I1116" s="8" t="n">
        <v>0.469090909090909</v>
      </c>
    </row>
    <row r="1117" customFormat="false" ht="15" hidden="false" customHeight="false" outlineLevel="0" collapsed="false">
      <c r="A1117" s="2" t="n">
        <v>35</v>
      </c>
      <c r="B1117" s="2" t="s">
        <v>122</v>
      </c>
      <c r="C1117" s="2" t="s">
        <v>157</v>
      </c>
      <c r="D1117" s="2" t="s">
        <v>151</v>
      </c>
      <c r="E1117" s="2" t="s">
        <v>152</v>
      </c>
      <c r="F1117" s="7" t="b">
        <f aca="false">TRUE()</f>
        <v>1</v>
      </c>
      <c r="G1117" s="2" t="n">
        <v>531</v>
      </c>
      <c r="H1117" s="2" t="n">
        <v>231</v>
      </c>
      <c r="I1117" s="8" t="n">
        <v>0.435028248587571</v>
      </c>
    </row>
    <row r="1118" customFormat="false" ht="15" hidden="false" customHeight="false" outlineLevel="0" collapsed="false">
      <c r="A1118" s="2" t="n">
        <v>36</v>
      </c>
      <c r="B1118" s="2" t="s">
        <v>123</v>
      </c>
      <c r="C1118" s="2" t="s">
        <v>157</v>
      </c>
      <c r="D1118" s="2" t="s">
        <v>151</v>
      </c>
      <c r="E1118" s="2" t="s">
        <v>152</v>
      </c>
      <c r="F1118" s="7" t="b">
        <f aca="false">TRUE()</f>
        <v>1</v>
      </c>
      <c r="G1118" s="2" t="n">
        <v>488</v>
      </c>
      <c r="H1118" s="2" t="n">
        <v>237</v>
      </c>
      <c r="I1118" s="8" t="n">
        <v>0.485655737704918</v>
      </c>
    </row>
    <row r="1119" customFormat="false" ht="15" hidden="false" customHeight="false" outlineLevel="0" collapsed="false">
      <c r="A1119" s="2" t="n">
        <v>37</v>
      </c>
      <c r="B1119" s="2" t="s">
        <v>124</v>
      </c>
      <c r="C1119" s="2" t="s">
        <v>157</v>
      </c>
      <c r="D1119" s="2" t="s">
        <v>151</v>
      </c>
      <c r="E1119" s="2" t="s">
        <v>152</v>
      </c>
      <c r="F1119" s="7" t="b">
        <f aca="false">TRUE()</f>
        <v>1</v>
      </c>
      <c r="G1119" s="2" t="n">
        <v>505</v>
      </c>
      <c r="H1119" s="2" t="n">
        <v>270</v>
      </c>
      <c r="I1119" s="8" t="n">
        <v>0.534653465346535</v>
      </c>
    </row>
    <row r="1120" customFormat="false" ht="15" hidden="false" customHeight="false" outlineLevel="0" collapsed="false">
      <c r="A1120" s="2" t="n">
        <v>38</v>
      </c>
      <c r="B1120" s="2" t="s">
        <v>125</v>
      </c>
      <c r="C1120" s="2" t="s">
        <v>157</v>
      </c>
      <c r="D1120" s="2" t="s">
        <v>151</v>
      </c>
      <c r="E1120" s="2" t="s">
        <v>152</v>
      </c>
      <c r="F1120" s="7" t="b">
        <f aca="false">TRUE()</f>
        <v>1</v>
      </c>
      <c r="G1120" s="2" t="n">
        <v>563</v>
      </c>
      <c r="H1120" s="2" t="n">
        <v>267</v>
      </c>
      <c r="I1120" s="8" t="n">
        <v>0.474245115452931</v>
      </c>
    </row>
    <row r="1121" customFormat="false" ht="15" hidden="false" customHeight="false" outlineLevel="0" collapsed="false">
      <c r="A1121" s="2" t="n">
        <v>39</v>
      </c>
      <c r="B1121" s="2" t="s">
        <v>126</v>
      </c>
      <c r="C1121" s="2" t="s">
        <v>157</v>
      </c>
      <c r="D1121" s="2" t="s">
        <v>151</v>
      </c>
      <c r="E1121" s="2" t="s">
        <v>152</v>
      </c>
      <c r="F1121" s="7" t="b">
        <f aca="false">TRUE()</f>
        <v>1</v>
      </c>
      <c r="G1121" s="2" t="n">
        <v>600</v>
      </c>
      <c r="H1121" s="2" t="n">
        <v>259</v>
      </c>
      <c r="I1121" s="8" t="n">
        <v>0.431666666666667</v>
      </c>
    </row>
    <row r="1122" customFormat="false" ht="15" hidden="false" customHeight="false" outlineLevel="0" collapsed="false">
      <c r="A1122" s="2" t="n">
        <v>40</v>
      </c>
      <c r="B1122" s="2" t="s">
        <v>127</v>
      </c>
      <c r="C1122" s="2" t="s">
        <v>157</v>
      </c>
      <c r="D1122" s="2" t="s">
        <v>151</v>
      </c>
      <c r="E1122" s="2" t="s">
        <v>152</v>
      </c>
      <c r="F1122" s="7" t="b">
        <f aca="false">TRUE()</f>
        <v>1</v>
      </c>
      <c r="G1122" s="2" t="n">
        <v>517</v>
      </c>
      <c r="H1122" s="2" t="n">
        <v>210</v>
      </c>
      <c r="I1122" s="8" t="n">
        <v>0.406189555125725</v>
      </c>
    </row>
    <row r="1123" customFormat="false" ht="15" hidden="false" customHeight="false" outlineLevel="0" collapsed="false">
      <c r="A1123" s="2" t="n">
        <v>41</v>
      </c>
      <c r="B1123" s="2" t="s">
        <v>128</v>
      </c>
      <c r="C1123" s="2" t="s">
        <v>157</v>
      </c>
      <c r="D1123" s="2" t="s">
        <v>151</v>
      </c>
      <c r="E1123" s="2" t="s">
        <v>152</v>
      </c>
      <c r="F1123" s="7" t="b">
        <f aca="false">TRUE()</f>
        <v>1</v>
      </c>
      <c r="G1123" s="2" t="n">
        <v>659</v>
      </c>
      <c r="H1123" s="2" t="n">
        <v>339</v>
      </c>
      <c r="I1123" s="8" t="n">
        <v>0.514415781487102</v>
      </c>
    </row>
    <row r="1124" customFormat="false" ht="15" hidden="false" customHeight="false" outlineLevel="0" collapsed="false">
      <c r="A1124" s="2" t="n">
        <v>42</v>
      </c>
      <c r="B1124" s="2" t="s">
        <v>129</v>
      </c>
      <c r="C1124" s="2" t="s">
        <v>157</v>
      </c>
      <c r="D1124" s="2" t="s">
        <v>151</v>
      </c>
      <c r="E1124" s="2" t="s">
        <v>152</v>
      </c>
      <c r="F1124" s="7" t="b">
        <f aca="false">TRUE()</f>
        <v>1</v>
      </c>
      <c r="G1124" s="2" t="n">
        <v>636</v>
      </c>
      <c r="H1124" s="2" t="n">
        <v>319</v>
      </c>
      <c r="I1124" s="8" t="n">
        <v>0.501572327044025</v>
      </c>
    </row>
    <row r="1125" customFormat="false" ht="15" hidden="false" customHeight="false" outlineLevel="0" collapsed="false">
      <c r="A1125" s="2" t="n">
        <v>43</v>
      </c>
      <c r="B1125" s="2" t="s">
        <v>130</v>
      </c>
      <c r="C1125" s="2" t="s">
        <v>157</v>
      </c>
      <c r="D1125" s="2" t="s">
        <v>151</v>
      </c>
      <c r="E1125" s="2" t="s">
        <v>152</v>
      </c>
      <c r="F1125" s="7" t="b">
        <f aca="false">TRUE()</f>
        <v>1</v>
      </c>
      <c r="G1125" s="2" t="n">
        <v>677</v>
      </c>
      <c r="H1125" s="2" t="n">
        <v>328</v>
      </c>
      <c r="I1125" s="8" t="n">
        <v>0.484490398818316</v>
      </c>
    </row>
    <row r="1126" customFormat="false" ht="15" hidden="false" customHeight="false" outlineLevel="0" collapsed="false">
      <c r="A1126" s="2" t="n">
        <v>44</v>
      </c>
      <c r="B1126" s="2" t="s">
        <v>131</v>
      </c>
      <c r="C1126" s="2" t="s">
        <v>157</v>
      </c>
      <c r="D1126" s="2" t="s">
        <v>151</v>
      </c>
      <c r="E1126" s="2" t="s">
        <v>152</v>
      </c>
      <c r="F1126" s="7" t="b">
        <f aca="false">TRUE()</f>
        <v>1</v>
      </c>
      <c r="G1126" s="2" t="n">
        <v>639</v>
      </c>
      <c r="H1126" s="2" t="n">
        <v>262</v>
      </c>
      <c r="I1126" s="8" t="n">
        <v>0.410015649452269</v>
      </c>
    </row>
    <row r="1127" customFormat="false" ht="15" hidden="false" customHeight="false" outlineLevel="0" collapsed="false">
      <c r="A1127" s="2" t="n">
        <v>45</v>
      </c>
      <c r="B1127" s="2" t="s">
        <v>132</v>
      </c>
      <c r="C1127" s="2" t="s">
        <v>157</v>
      </c>
      <c r="D1127" s="2" t="s">
        <v>151</v>
      </c>
      <c r="E1127" s="2" t="s">
        <v>152</v>
      </c>
      <c r="F1127" s="7" t="b">
        <f aca="false">TRUE()</f>
        <v>1</v>
      </c>
      <c r="G1127" s="2" t="n">
        <v>632</v>
      </c>
      <c r="H1127" s="2" t="n">
        <v>242</v>
      </c>
      <c r="I1127" s="8" t="n">
        <v>0.382911392405063</v>
      </c>
    </row>
    <row r="1128" customFormat="false" ht="15" hidden="false" customHeight="false" outlineLevel="0" collapsed="false">
      <c r="A1128" s="2" t="n">
        <v>46</v>
      </c>
      <c r="B1128" s="2" t="s">
        <v>133</v>
      </c>
      <c r="C1128" s="2" t="s">
        <v>157</v>
      </c>
      <c r="D1128" s="2" t="s">
        <v>151</v>
      </c>
      <c r="E1128" s="2" t="s">
        <v>152</v>
      </c>
      <c r="F1128" s="7" t="b">
        <f aca="false">TRUE()</f>
        <v>1</v>
      </c>
      <c r="G1128" s="2" t="n">
        <v>657</v>
      </c>
      <c r="H1128" s="2" t="n">
        <v>307</v>
      </c>
      <c r="I1128" s="8" t="n">
        <v>0.467275494672755</v>
      </c>
    </row>
    <row r="1129" customFormat="false" ht="15" hidden="false" customHeight="false" outlineLevel="0" collapsed="false">
      <c r="A1129" s="2" t="n">
        <v>47</v>
      </c>
      <c r="B1129" s="2" t="s">
        <v>134</v>
      </c>
      <c r="C1129" s="2" t="s">
        <v>157</v>
      </c>
      <c r="D1129" s="2" t="s">
        <v>151</v>
      </c>
      <c r="E1129" s="2" t="s">
        <v>152</v>
      </c>
      <c r="F1129" s="7" t="b">
        <f aca="false">TRUE()</f>
        <v>1</v>
      </c>
      <c r="G1129" s="2" t="n">
        <v>529</v>
      </c>
      <c r="H1129" s="2" t="n">
        <v>245</v>
      </c>
      <c r="I1129" s="8" t="n">
        <v>0.463137996219282</v>
      </c>
    </row>
    <row r="1130" customFormat="false" ht="15" hidden="false" customHeight="false" outlineLevel="0" collapsed="false">
      <c r="A1130" s="2" t="n">
        <v>48</v>
      </c>
      <c r="B1130" s="2" t="s">
        <v>135</v>
      </c>
      <c r="C1130" s="2" t="s">
        <v>157</v>
      </c>
      <c r="D1130" s="2" t="s">
        <v>151</v>
      </c>
      <c r="E1130" s="2" t="s">
        <v>152</v>
      </c>
      <c r="F1130" s="7" t="b">
        <f aca="false">TRUE()</f>
        <v>1</v>
      </c>
      <c r="G1130" s="2" t="n">
        <v>550</v>
      </c>
      <c r="H1130" s="2" t="n">
        <v>225</v>
      </c>
      <c r="I1130" s="8" t="n">
        <v>0.409090909090909</v>
      </c>
    </row>
    <row r="1131" customFormat="false" ht="15" hidden="false" customHeight="false" outlineLevel="0" collapsed="false">
      <c r="A1131" s="2" t="n">
        <v>49</v>
      </c>
      <c r="B1131" s="2" t="s">
        <v>136</v>
      </c>
      <c r="C1131" s="2" t="s">
        <v>157</v>
      </c>
      <c r="D1131" s="2" t="s">
        <v>151</v>
      </c>
      <c r="E1131" s="2" t="s">
        <v>152</v>
      </c>
      <c r="F1131" s="7" t="b">
        <f aca="false">TRUE()</f>
        <v>1</v>
      </c>
      <c r="G1131" s="2" t="n">
        <v>529</v>
      </c>
      <c r="H1131" s="2" t="n">
        <v>213</v>
      </c>
      <c r="I1131" s="8" t="n">
        <v>0.402646502835539</v>
      </c>
    </row>
    <row r="1132" customFormat="false" ht="15" hidden="false" customHeight="false" outlineLevel="0" collapsed="false">
      <c r="A1132" s="2" t="n">
        <v>50</v>
      </c>
      <c r="B1132" s="2" t="s">
        <v>137</v>
      </c>
      <c r="C1132" s="2" t="s">
        <v>157</v>
      </c>
      <c r="D1132" s="2" t="s">
        <v>151</v>
      </c>
      <c r="E1132" s="2" t="s">
        <v>152</v>
      </c>
      <c r="F1132" s="7" t="b">
        <f aca="false">TRUE()</f>
        <v>1</v>
      </c>
      <c r="G1132" s="2" t="n">
        <v>558</v>
      </c>
      <c r="H1132" s="2" t="n">
        <v>260</v>
      </c>
      <c r="I1132" s="8" t="n">
        <v>0.465949820788531</v>
      </c>
    </row>
    <row r="1133" customFormat="false" ht="15" hidden="false" customHeight="false" outlineLevel="0" collapsed="false">
      <c r="A1133" s="2" t="n">
        <v>51</v>
      </c>
      <c r="B1133" s="2" t="s">
        <v>138</v>
      </c>
      <c r="C1133" s="2" t="s">
        <v>157</v>
      </c>
      <c r="D1133" s="2" t="s">
        <v>151</v>
      </c>
      <c r="E1133" s="2" t="s">
        <v>152</v>
      </c>
      <c r="F1133" s="7" t="b">
        <f aca="false">TRUE()</f>
        <v>1</v>
      </c>
      <c r="G1133" s="2" t="n">
        <v>589</v>
      </c>
      <c r="H1133" s="2" t="n">
        <v>289</v>
      </c>
      <c r="I1133" s="8" t="n">
        <v>0.490662139219015</v>
      </c>
    </row>
    <row r="1134" customFormat="false" ht="15" hidden="false" customHeight="false" outlineLevel="0" collapsed="false">
      <c r="A1134" s="2" t="n">
        <v>52</v>
      </c>
      <c r="B1134" s="2" t="s">
        <v>139</v>
      </c>
      <c r="C1134" s="2" t="s">
        <v>157</v>
      </c>
      <c r="D1134" s="2" t="s">
        <v>151</v>
      </c>
      <c r="E1134" s="2" t="s">
        <v>152</v>
      </c>
      <c r="F1134" s="7" t="b">
        <f aca="false">TRUE()</f>
        <v>1</v>
      </c>
      <c r="G1134" s="2" t="n">
        <v>622</v>
      </c>
      <c r="H1134" s="2" t="n">
        <v>279</v>
      </c>
      <c r="I1134" s="8" t="n">
        <v>0.448553054662379</v>
      </c>
    </row>
    <row r="1135" customFormat="false" ht="15" hidden="false" customHeight="false" outlineLevel="0" collapsed="false">
      <c r="A1135" s="2" t="n">
        <v>53</v>
      </c>
      <c r="B1135" s="2" t="s">
        <v>140</v>
      </c>
      <c r="C1135" s="2" t="s">
        <v>157</v>
      </c>
      <c r="D1135" s="2" t="s">
        <v>151</v>
      </c>
      <c r="E1135" s="2" t="s">
        <v>152</v>
      </c>
      <c r="F1135" s="7" t="b">
        <f aca="false">TRUE()</f>
        <v>1</v>
      </c>
      <c r="G1135" s="2" t="n">
        <v>665</v>
      </c>
      <c r="H1135" s="2" t="n">
        <v>311</v>
      </c>
      <c r="I1135" s="8" t="n">
        <v>0.467669172932331</v>
      </c>
    </row>
    <row r="1136" customFormat="false" ht="15" hidden="false" customHeight="false" outlineLevel="0" collapsed="false">
      <c r="A1136" s="2" t="n">
        <v>54</v>
      </c>
      <c r="B1136" s="2" t="s">
        <v>141</v>
      </c>
      <c r="C1136" s="2" t="s">
        <v>157</v>
      </c>
      <c r="D1136" s="2" t="s">
        <v>151</v>
      </c>
      <c r="E1136" s="2" t="s">
        <v>152</v>
      </c>
      <c r="F1136" s="7" t="b">
        <f aca="false">TRUE()</f>
        <v>1</v>
      </c>
      <c r="G1136" s="2" t="n">
        <v>656</v>
      </c>
      <c r="H1136" s="2" t="n">
        <v>304</v>
      </c>
      <c r="I1136" s="8" t="n">
        <v>0.463414634146342</v>
      </c>
    </row>
    <row r="1137" customFormat="false" ht="15" hidden="false" customHeight="false" outlineLevel="0" collapsed="false">
      <c r="A1137" s="2" t="n">
        <v>55</v>
      </c>
      <c r="B1137" s="2" t="s">
        <v>142</v>
      </c>
      <c r="C1137" s="2" t="s">
        <v>157</v>
      </c>
      <c r="D1137" s="2" t="s">
        <v>151</v>
      </c>
      <c r="E1137" s="2" t="s">
        <v>152</v>
      </c>
      <c r="F1137" s="7" t="b">
        <f aca="false">TRUE()</f>
        <v>1</v>
      </c>
      <c r="G1137" s="2" t="n">
        <v>654</v>
      </c>
      <c r="H1137" s="2" t="n">
        <v>304</v>
      </c>
      <c r="I1137" s="8" t="n">
        <v>0.464831804281346</v>
      </c>
    </row>
    <row r="1138" customFormat="false" ht="15" hidden="false" customHeight="false" outlineLevel="0" collapsed="false">
      <c r="A1138" s="2" t="n">
        <v>56</v>
      </c>
      <c r="B1138" s="2" t="s">
        <v>143</v>
      </c>
      <c r="C1138" s="2" t="s">
        <v>157</v>
      </c>
      <c r="D1138" s="2" t="s">
        <v>151</v>
      </c>
      <c r="E1138" s="2" t="s">
        <v>152</v>
      </c>
      <c r="F1138" s="7" t="b">
        <f aca="false">TRUE()</f>
        <v>1</v>
      </c>
      <c r="G1138" s="2" t="n">
        <v>585</v>
      </c>
      <c r="H1138" s="2" t="n">
        <v>274</v>
      </c>
      <c r="I1138" s="8" t="n">
        <v>0.468376068376068</v>
      </c>
    </row>
    <row r="1139" customFormat="false" ht="15" hidden="false" customHeight="false" outlineLevel="0" collapsed="false">
      <c r="A1139" s="2" t="n">
        <v>57</v>
      </c>
      <c r="B1139" s="2" t="s">
        <v>144</v>
      </c>
      <c r="C1139" s="2" t="s">
        <v>157</v>
      </c>
      <c r="D1139" s="2" t="s">
        <v>151</v>
      </c>
      <c r="E1139" s="2" t="s">
        <v>152</v>
      </c>
      <c r="F1139" s="7" t="b">
        <f aca="false">TRUE()</f>
        <v>1</v>
      </c>
      <c r="G1139" s="2" t="n">
        <v>654</v>
      </c>
      <c r="H1139" s="2" t="n">
        <v>300</v>
      </c>
      <c r="I1139" s="8" t="n">
        <v>0.458715596330275</v>
      </c>
    </row>
    <row r="1140" customFormat="false" ht="15" hidden="false" customHeight="false" outlineLevel="0" collapsed="false">
      <c r="A1140" s="2" t="n">
        <v>58</v>
      </c>
      <c r="B1140" s="2" t="s">
        <v>145</v>
      </c>
      <c r="C1140" s="2" t="s">
        <v>157</v>
      </c>
      <c r="D1140" s="2" t="s">
        <v>151</v>
      </c>
      <c r="E1140" s="2" t="s">
        <v>152</v>
      </c>
      <c r="F1140" s="7" t="b">
        <f aca="false">TRUE()</f>
        <v>1</v>
      </c>
      <c r="G1140" s="2" t="n">
        <v>614</v>
      </c>
      <c r="H1140" s="2" t="n">
        <v>233</v>
      </c>
      <c r="I1140" s="8" t="n">
        <v>0.379478827361564</v>
      </c>
    </row>
    <row r="1141" customFormat="false" ht="15" hidden="false" customHeight="false" outlineLevel="0" collapsed="false">
      <c r="A1141" s="2" t="n">
        <v>59</v>
      </c>
      <c r="B1141" s="2" t="s">
        <v>146</v>
      </c>
      <c r="C1141" s="2" t="s">
        <v>157</v>
      </c>
      <c r="D1141" s="2" t="s">
        <v>151</v>
      </c>
      <c r="E1141" s="2" t="s">
        <v>152</v>
      </c>
      <c r="F1141" s="7" t="b">
        <f aca="false">TRUE()</f>
        <v>1</v>
      </c>
      <c r="G1141" s="2" t="n">
        <v>611</v>
      </c>
      <c r="H1141" s="2" t="n">
        <v>278</v>
      </c>
      <c r="I1141" s="8" t="n">
        <v>0.454991816693944</v>
      </c>
    </row>
    <row r="1142" customFormat="false" ht="15" hidden="false" customHeight="false" outlineLevel="0" collapsed="false">
      <c r="A1142" s="2" t="n">
        <v>0</v>
      </c>
      <c r="B1142" s="2" t="s">
        <v>84</v>
      </c>
      <c r="C1142" s="2" t="s">
        <v>157</v>
      </c>
      <c r="D1142" s="2" t="s">
        <v>153</v>
      </c>
      <c r="E1142" s="2" t="s">
        <v>154</v>
      </c>
      <c r="F1142" s="7" t="b">
        <f aca="false">FALSE()</f>
        <v>0</v>
      </c>
      <c r="G1142" s="2" t="n">
        <v>320</v>
      </c>
      <c r="H1142" s="2" t="n">
        <v>1</v>
      </c>
      <c r="I1142" s="8" t="n">
        <v>0.003125</v>
      </c>
    </row>
    <row r="1143" customFormat="false" ht="15" hidden="false" customHeight="false" outlineLevel="0" collapsed="false">
      <c r="A1143" s="2" t="n">
        <v>1</v>
      </c>
      <c r="B1143" s="2" t="s">
        <v>88</v>
      </c>
      <c r="C1143" s="2" t="s">
        <v>157</v>
      </c>
      <c r="D1143" s="2" t="s">
        <v>153</v>
      </c>
      <c r="E1143" s="2" t="s">
        <v>154</v>
      </c>
      <c r="F1143" s="7" t="b">
        <f aca="false">FALSE()</f>
        <v>0</v>
      </c>
      <c r="G1143" s="2" t="n">
        <v>287</v>
      </c>
      <c r="H1143" s="2" t="n">
        <v>1</v>
      </c>
      <c r="I1143" s="8" t="n">
        <v>0.0034843205574912</v>
      </c>
    </row>
    <row r="1144" customFormat="false" ht="15" hidden="false" customHeight="false" outlineLevel="0" collapsed="false">
      <c r="A1144" s="2" t="n">
        <v>2</v>
      </c>
      <c r="B1144" s="2" t="s">
        <v>89</v>
      </c>
      <c r="C1144" s="2" t="s">
        <v>157</v>
      </c>
      <c r="D1144" s="2" t="s">
        <v>153</v>
      </c>
      <c r="E1144" s="2" t="s">
        <v>154</v>
      </c>
      <c r="F1144" s="7" t="b">
        <f aca="false">FALSE()</f>
        <v>0</v>
      </c>
      <c r="G1144" s="2" t="n">
        <v>375</v>
      </c>
      <c r="H1144" s="2" t="n">
        <v>3</v>
      </c>
      <c r="I1144" s="8" t="n">
        <v>0.008</v>
      </c>
    </row>
    <row r="1145" customFormat="false" ht="15" hidden="false" customHeight="false" outlineLevel="0" collapsed="false">
      <c r="A1145" s="2" t="n">
        <v>3</v>
      </c>
      <c r="B1145" s="2" t="s">
        <v>90</v>
      </c>
      <c r="C1145" s="2" t="s">
        <v>157</v>
      </c>
      <c r="D1145" s="2" t="s">
        <v>153</v>
      </c>
      <c r="E1145" s="2" t="s">
        <v>154</v>
      </c>
      <c r="F1145" s="7" t="b">
        <f aca="false">FALSE()</f>
        <v>0</v>
      </c>
      <c r="G1145" s="2" t="n">
        <v>329</v>
      </c>
      <c r="H1145" s="2" t="n">
        <v>5</v>
      </c>
      <c r="I1145" s="8" t="n">
        <v>0.0151975683890577</v>
      </c>
    </row>
    <row r="1146" customFormat="false" ht="15" hidden="false" customHeight="false" outlineLevel="0" collapsed="false">
      <c r="A1146" s="2" t="n">
        <v>4</v>
      </c>
      <c r="B1146" s="2" t="s">
        <v>91</v>
      </c>
      <c r="C1146" s="2" t="s">
        <v>157</v>
      </c>
      <c r="D1146" s="2" t="s">
        <v>153</v>
      </c>
      <c r="E1146" s="2" t="s">
        <v>154</v>
      </c>
      <c r="F1146" s="7" t="b">
        <f aca="false">FALSE()</f>
        <v>0</v>
      </c>
      <c r="G1146" s="2" t="n">
        <v>336</v>
      </c>
      <c r="H1146" s="2" t="n">
        <v>6</v>
      </c>
      <c r="I1146" s="8" t="n">
        <v>0.0178571428571428</v>
      </c>
    </row>
    <row r="1147" customFormat="false" ht="15" hidden="false" customHeight="false" outlineLevel="0" collapsed="false">
      <c r="A1147" s="2" t="n">
        <v>5</v>
      </c>
      <c r="B1147" s="2" t="s">
        <v>92</v>
      </c>
      <c r="C1147" s="2" t="s">
        <v>157</v>
      </c>
      <c r="D1147" s="2" t="s">
        <v>153</v>
      </c>
      <c r="E1147" s="2" t="s">
        <v>154</v>
      </c>
      <c r="F1147" s="7" t="b">
        <f aca="false">FALSE()</f>
        <v>0</v>
      </c>
      <c r="G1147" s="2" t="n">
        <v>372</v>
      </c>
      <c r="H1147" s="2" t="n">
        <v>9</v>
      </c>
      <c r="I1147" s="8" t="n">
        <v>0.0241935483870967</v>
      </c>
    </row>
    <row r="1148" customFormat="false" ht="15" hidden="false" customHeight="false" outlineLevel="0" collapsed="false">
      <c r="A1148" s="2" t="n">
        <v>6</v>
      </c>
      <c r="B1148" s="2" t="s">
        <v>93</v>
      </c>
      <c r="C1148" s="2" t="s">
        <v>157</v>
      </c>
      <c r="D1148" s="2" t="s">
        <v>153</v>
      </c>
      <c r="E1148" s="2" t="s">
        <v>154</v>
      </c>
      <c r="F1148" s="7" t="b">
        <f aca="false">FALSE()</f>
        <v>0</v>
      </c>
      <c r="G1148" s="2" t="n">
        <v>340</v>
      </c>
      <c r="H1148" s="2" t="n">
        <v>10</v>
      </c>
      <c r="I1148" s="8" t="n">
        <v>0.0294117647058823</v>
      </c>
    </row>
    <row r="1149" customFormat="false" ht="15" hidden="false" customHeight="false" outlineLevel="0" collapsed="false">
      <c r="A1149" s="2" t="n">
        <v>7</v>
      </c>
      <c r="B1149" s="2" t="s">
        <v>94</v>
      </c>
      <c r="C1149" s="2" t="s">
        <v>157</v>
      </c>
      <c r="D1149" s="2" t="s">
        <v>153</v>
      </c>
      <c r="E1149" s="2" t="s">
        <v>154</v>
      </c>
      <c r="F1149" s="7" t="b">
        <f aca="false">FALSE()</f>
        <v>0</v>
      </c>
      <c r="G1149" s="2" t="n">
        <v>357</v>
      </c>
      <c r="H1149" s="2" t="n">
        <v>13</v>
      </c>
      <c r="I1149" s="8" t="n">
        <v>0.0364145658263305</v>
      </c>
    </row>
    <row r="1150" customFormat="false" ht="15" hidden="false" customHeight="false" outlineLevel="0" collapsed="false">
      <c r="A1150" s="2" t="n">
        <v>8</v>
      </c>
      <c r="B1150" s="2" t="s">
        <v>95</v>
      </c>
      <c r="C1150" s="2" t="s">
        <v>157</v>
      </c>
      <c r="D1150" s="2" t="s">
        <v>153</v>
      </c>
      <c r="E1150" s="2" t="s">
        <v>154</v>
      </c>
      <c r="F1150" s="7" t="b">
        <f aca="false">FALSE()</f>
        <v>0</v>
      </c>
      <c r="G1150" s="2" t="n">
        <v>339</v>
      </c>
      <c r="H1150" s="2" t="n">
        <v>14</v>
      </c>
      <c r="I1150" s="8" t="n">
        <v>0.0412979351032448</v>
      </c>
    </row>
    <row r="1151" customFormat="false" ht="15" hidden="false" customHeight="false" outlineLevel="0" collapsed="false">
      <c r="A1151" s="2" t="n">
        <v>9</v>
      </c>
      <c r="B1151" s="2" t="s">
        <v>96</v>
      </c>
      <c r="C1151" s="2" t="s">
        <v>157</v>
      </c>
      <c r="D1151" s="2" t="s">
        <v>153</v>
      </c>
      <c r="E1151" s="2" t="s">
        <v>154</v>
      </c>
      <c r="F1151" s="7" t="b">
        <f aca="false">FALSE()</f>
        <v>0</v>
      </c>
      <c r="G1151" s="2" t="n">
        <v>316</v>
      </c>
      <c r="H1151" s="2" t="n">
        <v>14</v>
      </c>
      <c r="I1151" s="8" t="n">
        <v>0.0443037974683544</v>
      </c>
    </row>
    <row r="1152" customFormat="false" ht="15" hidden="false" customHeight="false" outlineLevel="0" collapsed="false">
      <c r="A1152" s="2" t="n">
        <v>10</v>
      </c>
      <c r="B1152" s="2" t="s">
        <v>97</v>
      </c>
      <c r="C1152" s="2" t="s">
        <v>157</v>
      </c>
      <c r="D1152" s="2" t="s">
        <v>153</v>
      </c>
      <c r="E1152" s="2" t="s">
        <v>154</v>
      </c>
      <c r="F1152" s="7" t="b">
        <f aca="false">FALSE()</f>
        <v>0</v>
      </c>
      <c r="G1152" s="2" t="n">
        <v>312</v>
      </c>
      <c r="H1152" s="2" t="n">
        <v>19</v>
      </c>
      <c r="I1152" s="8" t="n">
        <v>0.0608974358974358</v>
      </c>
    </row>
    <row r="1153" customFormat="false" ht="15" hidden="false" customHeight="false" outlineLevel="0" collapsed="false">
      <c r="A1153" s="2" t="n">
        <v>11</v>
      </c>
      <c r="B1153" s="2" t="s">
        <v>98</v>
      </c>
      <c r="C1153" s="2" t="s">
        <v>157</v>
      </c>
      <c r="D1153" s="2" t="s">
        <v>153</v>
      </c>
      <c r="E1153" s="2" t="s">
        <v>154</v>
      </c>
      <c r="F1153" s="7" t="b">
        <f aca="false">FALSE()</f>
        <v>0</v>
      </c>
      <c r="G1153" s="2" t="n">
        <v>282</v>
      </c>
      <c r="H1153" s="2" t="n">
        <v>15</v>
      </c>
      <c r="I1153" s="8" t="n">
        <v>0.0531914893617021</v>
      </c>
    </row>
    <row r="1154" customFormat="false" ht="15" hidden="false" customHeight="false" outlineLevel="0" collapsed="false">
      <c r="A1154" s="2" t="n">
        <v>12</v>
      </c>
      <c r="B1154" s="2" t="s">
        <v>99</v>
      </c>
      <c r="C1154" s="2" t="s">
        <v>157</v>
      </c>
      <c r="D1154" s="2" t="s">
        <v>153</v>
      </c>
      <c r="E1154" s="2" t="s">
        <v>154</v>
      </c>
      <c r="F1154" s="7" t="b">
        <f aca="false">FALSE()</f>
        <v>0</v>
      </c>
      <c r="G1154" s="2" t="n">
        <v>285</v>
      </c>
      <c r="H1154" s="2" t="n">
        <v>21</v>
      </c>
      <c r="I1154" s="8" t="n">
        <v>0.0736842105263157</v>
      </c>
    </row>
    <row r="1155" customFormat="false" ht="15" hidden="false" customHeight="false" outlineLevel="0" collapsed="false">
      <c r="A1155" s="2" t="n">
        <v>13</v>
      </c>
      <c r="B1155" s="2" t="s">
        <v>100</v>
      </c>
      <c r="C1155" s="2" t="s">
        <v>157</v>
      </c>
      <c r="D1155" s="2" t="s">
        <v>153</v>
      </c>
      <c r="E1155" s="2" t="s">
        <v>154</v>
      </c>
      <c r="F1155" s="7" t="b">
        <f aca="false">FALSE()</f>
        <v>0</v>
      </c>
      <c r="G1155" s="2" t="n">
        <v>292</v>
      </c>
      <c r="H1155" s="2" t="n">
        <v>24</v>
      </c>
      <c r="I1155" s="8" t="n">
        <v>0.0821917808219178</v>
      </c>
    </row>
    <row r="1156" customFormat="false" ht="15" hidden="false" customHeight="false" outlineLevel="0" collapsed="false">
      <c r="A1156" s="2" t="n">
        <v>14</v>
      </c>
      <c r="B1156" s="2" t="s">
        <v>101</v>
      </c>
      <c r="C1156" s="2" t="s">
        <v>157</v>
      </c>
      <c r="D1156" s="2" t="s">
        <v>153</v>
      </c>
      <c r="E1156" s="2" t="s">
        <v>154</v>
      </c>
      <c r="F1156" s="7" t="b">
        <f aca="false">FALSE()</f>
        <v>0</v>
      </c>
      <c r="G1156" s="2" t="n">
        <v>303</v>
      </c>
      <c r="H1156" s="2" t="n">
        <v>26</v>
      </c>
      <c r="I1156" s="8" t="n">
        <v>0.0858085808580858</v>
      </c>
    </row>
    <row r="1157" customFormat="false" ht="15" hidden="false" customHeight="false" outlineLevel="0" collapsed="false">
      <c r="A1157" s="2" t="n">
        <v>15</v>
      </c>
      <c r="B1157" s="2" t="s">
        <v>102</v>
      </c>
      <c r="C1157" s="2" t="s">
        <v>157</v>
      </c>
      <c r="D1157" s="2" t="s">
        <v>153</v>
      </c>
      <c r="E1157" s="2" t="s">
        <v>154</v>
      </c>
      <c r="F1157" s="7" t="b">
        <f aca="false">FALSE()</f>
        <v>0</v>
      </c>
      <c r="G1157" s="2" t="n">
        <v>308</v>
      </c>
      <c r="H1157" s="2" t="n">
        <v>29</v>
      </c>
      <c r="I1157" s="8" t="n">
        <v>0.0941558441558441</v>
      </c>
    </row>
    <row r="1158" customFormat="false" ht="15" hidden="false" customHeight="false" outlineLevel="0" collapsed="false">
      <c r="A1158" s="2" t="n">
        <v>16</v>
      </c>
      <c r="B1158" s="2" t="s">
        <v>103</v>
      </c>
      <c r="C1158" s="2" t="s">
        <v>157</v>
      </c>
      <c r="D1158" s="2" t="s">
        <v>153</v>
      </c>
      <c r="E1158" s="2" t="s">
        <v>154</v>
      </c>
      <c r="F1158" s="7" t="b">
        <f aca="false">FALSE()</f>
        <v>0</v>
      </c>
      <c r="G1158" s="2" t="n">
        <v>340</v>
      </c>
      <c r="H1158" s="2" t="n">
        <v>36</v>
      </c>
      <c r="I1158" s="8" t="n">
        <v>0.105882352941176</v>
      </c>
    </row>
    <row r="1159" customFormat="false" ht="15" hidden="false" customHeight="false" outlineLevel="0" collapsed="false">
      <c r="A1159" s="2" t="n">
        <v>17</v>
      </c>
      <c r="B1159" s="2" t="s">
        <v>104</v>
      </c>
      <c r="C1159" s="2" t="s">
        <v>157</v>
      </c>
      <c r="D1159" s="2" t="s">
        <v>153</v>
      </c>
      <c r="E1159" s="2" t="s">
        <v>154</v>
      </c>
      <c r="F1159" s="7" t="b">
        <f aca="false">FALSE()</f>
        <v>0</v>
      </c>
      <c r="G1159" s="2" t="n">
        <v>397</v>
      </c>
      <c r="H1159" s="2" t="n">
        <v>45</v>
      </c>
      <c r="I1159" s="8" t="n">
        <v>0.113350125944584</v>
      </c>
    </row>
    <row r="1160" customFormat="false" ht="15" hidden="false" customHeight="false" outlineLevel="0" collapsed="false">
      <c r="A1160" s="2" t="n">
        <v>18</v>
      </c>
      <c r="B1160" s="2" t="s">
        <v>105</v>
      </c>
      <c r="C1160" s="2" t="s">
        <v>157</v>
      </c>
      <c r="D1160" s="2" t="s">
        <v>153</v>
      </c>
      <c r="E1160" s="2" t="s">
        <v>154</v>
      </c>
      <c r="F1160" s="7" t="b">
        <f aca="false">FALSE()</f>
        <v>0</v>
      </c>
      <c r="G1160" s="2" t="n">
        <v>372</v>
      </c>
      <c r="H1160" s="2" t="n">
        <v>42</v>
      </c>
      <c r="I1160" s="8" t="n">
        <v>0.112903225806452</v>
      </c>
    </row>
    <row r="1161" customFormat="false" ht="15" hidden="false" customHeight="false" outlineLevel="0" collapsed="false">
      <c r="A1161" s="2" t="n">
        <v>19</v>
      </c>
      <c r="B1161" s="2" t="s">
        <v>106</v>
      </c>
      <c r="C1161" s="2" t="s">
        <v>157</v>
      </c>
      <c r="D1161" s="2" t="s">
        <v>153</v>
      </c>
      <c r="E1161" s="2" t="s">
        <v>154</v>
      </c>
      <c r="F1161" s="7" t="b">
        <f aca="false">FALSE()</f>
        <v>0</v>
      </c>
      <c r="G1161" s="2" t="n">
        <v>388</v>
      </c>
      <c r="H1161" s="2" t="n">
        <v>48</v>
      </c>
      <c r="I1161" s="8" t="n">
        <v>0.123711340206186</v>
      </c>
    </row>
    <row r="1162" customFormat="false" ht="15" hidden="false" customHeight="false" outlineLevel="0" collapsed="false">
      <c r="A1162" s="2" t="n">
        <v>20</v>
      </c>
      <c r="B1162" s="2" t="s">
        <v>107</v>
      </c>
      <c r="C1162" s="2" t="s">
        <v>157</v>
      </c>
      <c r="D1162" s="2" t="s">
        <v>153</v>
      </c>
      <c r="E1162" s="2" t="s">
        <v>154</v>
      </c>
      <c r="F1162" s="7" t="b">
        <f aca="false">FALSE()</f>
        <v>0</v>
      </c>
      <c r="G1162" s="2" t="n">
        <v>451</v>
      </c>
      <c r="H1162" s="2" t="n">
        <v>65</v>
      </c>
      <c r="I1162" s="8" t="n">
        <v>0.144124168514412</v>
      </c>
    </row>
    <row r="1163" customFormat="false" ht="15" hidden="false" customHeight="false" outlineLevel="0" collapsed="false">
      <c r="A1163" s="2" t="n">
        <v>21</v>
      </c>
      <c r="B1163" s="2" t="s">
        <v>108</v>
      </c>
      <c r="C1163" s="2" t="s">
        <v>157</v>
      </c>
      <c r="D1163" s="2" t="s">
        <v>153</v>
      </c>
      <c r="E1163" s="2" t="s">
        <v>154</v>
      </c>
      <c r="F1163" s="7" t="b">
        <f aca="false">FALSE()</f>
        <v>0</v>
      </c>
      <c r="G1163" s="2" t="n">
        <v>369</v>
      </c>
      <c r="H1163" s="2" t="n">
        <v>48</v>
      </c>
      <c r="I1163" s="8" t="n">
        <v>0.130081300813008</v>
      </c>
    </row>
    <row r="1164" customFormat="false" ht="15" hidden="false" customHeight="false" outlineLevel="0" collapsed="false">
      <c r="A1164" s="2" t="n">
        <v>22</v>
      </c>
      <c r="B1164" s="2" t="s">
        <v>109</v>
      </c>
      <c r="C1164" s="2" t="s">
        <v>157</v>
      </c>
      <c r="D1164" s="2" t="s">
        <v>153</v>
      </c>
      <c r="E1164" s="2" t="s">
        <v>154</v>
      </c>
      <c r="F1164" s="7" t="b">
        <f aca="false">FALSE()</f>
        <v>0</v>
      </c>
      <c r="G1164" s="2" t="n">
        <v>401</v>
      </c>
      <c r="H1164" s="2" t="n">
        <v>63</v>
      </c>
      <c r="I1164" s="8" t="n">
        <v>0.1571072319202</v>
      </c>
    </row>
    <row r="1165" customFormat="false" ht="15" hidden="false" customHeight="false" outlineLevel="0" collapsed="false">
      <c r="A1165" s="2" t="n">
        <v>23</v>
      </c>
      <c r="B1165" s="2" t="s">
        <v>110</v>
      </c>
      <c r="C1165" s="2" t="s">
        <v>157</v>
      </c>
      <c r="D1165" s="2" t="s">
        <v>153</v>
      </c>
      <c r="E1165" s="2" t="s">
        <v>154</v>
      </c>
      <c r="F1165" s="7" t="b">
        <f aca="false">FALSE()</f>
        <v>0</v>
      </c>
      <c r="G1165" s="2" t="n">
        <v>344</v>
      </c>
      <c r="H1165" s="2" t="n">
        <v>51</v>
      </c>
      <c r="I1165" s="8" t="n">
        <v>0.148255813953488</v>
      </c>
    </row>
    <row r="1166" customFormat="false" ht="15" hidden="false" customHeight="false" outlineLevel="0" collapsed="false">
      <c r="A1166" s="2" t="n">
        <v>24</v>
      </c>
      <c r="B1166" s="2" t="s">
        <v>111</v>
      </c>
      <c r="C1166" s="2" t="s">
        <v>157</v>
      </c>
      <c r="D1166" s="2" t="s">
        <v>153</v>
      </c>
      <c r="E1166" s="2" t="s">
        <v>154</v>
      </c>
      <c r="F1166" s="7" t="b">
        <f aca="false">FALSE()</f>
        <v>0</v>
      </c>
      <c r="G1166" s="2" t="n">
        <v>338</v>
      </c>
      <c r="H1166" s="2" t="n">
        <v>49</v>
      </c>
      <c r="I1166" s="8" t="n">
        <v>0.144970414201183</v>
      </c>
    </row>
    <row r="1167" customFormat="false" ht="15" hidden="false" customHeight="false" outlineLevel="0" collapsed="false">
      <c r="A1167" s="2" t="n">
        <v>25</v>
      </c>
      <c r="B1167" s="2" t="s">
        <v>112</v>
      </c>
      <c r="C1167" s="2" t="s">
        <v>157</v>
      </c>
      <c r="D1167" s="2" t="s">
        <v>153</v>
      </c>
      <c r="E1167" s="2" t="s">
        <v>154</v>
      </c>
      <c r="F1167" s="7" t="b">
        <f aca="false">FALSE()</f>
        <v>0</v>
      </c>
      <c r="G1167" s="2" t="n">
        <v>309</v>
      </c>
      <c r="H1167" s="2" t="n">
        <v>50</v>
      </c>
      <c r="I1167" s="8" t="n">
        <v>0.161812297734628</v>
      </c>
    </row>
    <row r="1168" customFormat="false" ht="15" hidden="false" customHeight="false" outlineLevel="0" collapsed="false">
      <c r="A1168" s="2" t="n">
        <v>26</v>
      </c>
      <c r="B1168" s="2" t="s">
        <v>113</v>
      </c>
      <c r="C1168" s="2" t="s">
        <v>157</v>
      </c>
      <c r="D1168" s="2" t="s">
        <v>153</v>
      </c>
      <c r="E1168" s="2" t="s">
        <v>154</v>
      </c>
      <c r="F1168" s="7" t="b">
        <f aca="false">FALSE()</f>
        <v>0</v>
      </c>
      <c r="G1168" s="2" t="n">
        <v>306</v>
      </c>
      <c r="H1168" s="2" t="n">
        <v>48</v>
      </c>
      <c r="I1168" s="8" t="n">
        <v>0.156862745098039</v>
      </c>
    </row>
    <row r="1169" customFormat="false" ht="15" hidden="false" customHeight="false" outlineLevel="0" collapsed="false">
      <c r="A1169" s="2" t="n">
        <v>27</v>
      </c>
      <c r="B1169" s="2" t="s">
        <v>114</v>
      </c>
      <c r="C1169" s="2" t="s">
        <v>157</v>
      </c>
      <c r="D1169" s="2" t="s">
        <v>153</v>
      </c>
      <c r="E1169" s="2" t="s">
        <v>154</v>
      </c>
      <c r="F1169" s="7" t="b">
        <f aca="false">FALSE()</f>
        <v>0</v>
      </c>
      <c r="G1169" s="2" t="n">
        <v>376</v>
      </c>
      <c r="H1169" s="2" t="n">
        <v>66</v>
      </c>
      <c r="I1169" s="8" t="n">
        <v>0.175531914893617</v>
      </c>
    </row>
    <row r="1170" customFormat="false" ht="15" hidden="false" customHeight="false" outlineLevel="0" collapsed="false">
      <c r="A1170" s="2" t="n">
        <v>28</v>
      </c>
      <c r="B1170" s="2" t="s">
        <v>115</v>
      </c>
      <c r="C1170" s="2" t="s">
        <v>157</v>
      </c>
      <c r="D1170" s="2" t="s">
        <v>153</v>
      </c>
      <c r="E1170" s="2" t="s">
        <v>154</v>
      </c>
      <c r="F1170" s="7" t="b">
        <f aca="false">FALSE()</f>
        <v>0</v>
      </c>
      <c r="G1170" s="2" t="n">
        <v>357</v>
      </c>
      <c r="H1170" s="2" t="n">
        <v>58</v>
      </c>
      <c r="I1170" s="8" t="n">
        <v>0.162464985994398</v>
      </c>
    </row>
    <row r="1171" customFormat="false" ht="15" hidden="false" customHeight="false" outlineLevel="0" collapsed="false">
      <c r="A1171" s="2" t="n">
        <v>29</v>
      </c>
      <c r="B1171" s="2" t="s">
        <v>116</v>
      </c>
      <c r="C1171" s="2" t="s">
        <v>157</v>
      </c>
      <c r="D1171" s="2" t="s">
        <v>153</v>
      </c>
      <c r="E1171" s="2" t="s">
        <v>154</v>
      </c>
      <c r="F1171" s="7" t="b">
        <f aca="false">FALSE()</f>
        <v>0</v>
      </c>
      <c r="G1171" s="2" t="n">
        <v>412</v>
      </c>
      <c r="H1171" s="2" t="n">
        <v>85</v>
      </c>
      <c r="I1171" s="8" t="n">
        <v>0.20631067961165</v>
      </c>
    </row>
    <row r="1172" customFormat="false" ht="15" hidden="false" customHeight="false" outlineLevel="0" collapsed="false">
      <c r="A1172" s="2" t="n">
        <v>30</v>
      </c>
      <c r="B1172" s="2" t="s">
        <v>117</v>
      </c>
      <c r="C1172" s="2" t="s">
        <v>157</v>
      </c>
      <c r="D1172" s="2" t="s">
        <v>153</v>
      </c>
      <c r="E1172" s="2" t="s">
        <v>154</v>
      </c>
      <c r="F1172" s="7" t="b">
        <f aca="false">FALSE()</f>
        <v>0</v>
      </c>
      <c r="G1172" s="2" t="n">
        <v>421</v>
      </c>
      <c r="H1172" s="2" t="n">
        <v>79</v>
      </c>
      <c r="I1172" s="8" t="n">
        <v>0.187648456057007</v>
      </c>
    </row>
    <row r="1173" customFormat="false" ht="15" hidden="false" customHeight="false" outlineLevel="0" collapsed="false">
      <c r="A1173" s="2" t="n">
        <v>31</v>
      </c>
      <c r="B1173" s="2" t="s">
        <v>118</v>
      </c>
      <c r="C1173" s="2" t="s">
        <v>157</v>
      </c>
      <c r="D1173" s="2" t="s">
        <v>153</v>
      </c>
      <c r="E1173" s="2" t="s">
        <v>154</v>
      </c>
      <c r="F1173" s="7" t="b">
        <f aca="false">FALSE()</f>
        <v>0</v>
      </c>
      <c r="G1173" s="2" t="n">
        <v>471</v>
      </c>
      <c r="H1173" s="2" t="n">
        <v>83</v>
      </c>
      <c r="I1173" s="8" t="n">
        <v>0.176220806794055</v>
      </c>
    </row>
    <row r="1174" customFormat="false" ht="15" hidden="false" customHeight="false" outlineLevel="0" collapsed="false">
      <c r="A1174" s="2" t="n">
        <v>32</v>
      </c>
      <c r="B1174" s="2" t="s">
        <v>119</v>
      </c>
      <c r="C1174" s="2" t="s">
        <v>157</v>
      </c>
      <c r="D1174" s="2" t="s">
        <v>153</v>
      </c>
      <c r="E1174" s="2" t="s">
        <v>154</v>
      </c>
      <c r="F1174" s="7" t="b">
        <f aca="false">FALSE()</f>
        <v>0</v>
      </c>
      <c r="G1174" s="2" t="n">
        <v>416</v>
      </c>
      <c r="H1174" s="2" t="n">
        <v>80</v>
      </c>
      <c r="I1174" s="8" t="n">
        <v>0.192307692307692</v>
      </c>
    </row>
    <row r="1175" customFormat="false" ht="15" hidden="false" customHeight="false" outlineLevel="0" collapsed="false">
      <c r="A1175" s="2" t="n">
        <v>33</v>
      </c>
      <c r="B1175" s="2" t="s">
        <v>120</v>
      </c>
      <c r="C1175" s="2" t="s">
        <v>157</v>
      </c>
      <c r="D1175" s="2" t="s">
        <v>153</v>
      </c>
      <c r="E1175" s="2" t="s">
        <v>154</v>
      </c>
      <c r="F1175" s="7" t="b">
        <f aca="false">FALSE()</f>
        <v>0</v>
      </c>
      <c r="G1175" s="2" t="n">
        <v>417</v>
      </c>
      <c r="H1175" s="2" t="n">
        <v>82</v>
      </c>
      <c r="I1175" s="8" t="n">
        <v>0.196642685851319</v>
      </c>
    </row>
    <row r="1176" customFormat="false" ht="15" hidden="false" customHeight="false" outlineLevel="0" collapsed="false">
      <c r="A1176" s="2" t="n">
        <v>34</v>
      </c>
      <c r="B1176" s="2" t="s">
        <v>121</v>
      </c>
      <c r="C1176" s="2" t="s">
        <v>157</v>
      </c>
      <c r="D1176" s="2" t="s">
        <v>153</v>
      </c>
      <c r="E1176" s="2" t="s">
        <v>154</v>
      </c>
      <c r="F1176" s="7" t="b">
        <f aca="false">FALSE()</f>
        <v>0</v>
      </c>
      <c r="G1176" s="2" t="n">
        <v>389</v>
      </c>
      <c r="H1176" s="2" t="n">
        <v>82</v>
      </c>
      <c r="I1176" s="8" t="n">
        <v>0.210796915167095</v>
      </c>
    </row>
    <row r="1177" customFormat="false" ht="15" hidden="false" customHeight="false" outlineLevel="0" collapsed="false">
      <c r="A1177" s="2" t="n">
        <v>35</v>
      </c>
      <c r="B1177" s="2" t="s">
        <v>122</v>
      </c>
      <c r="C1177" s="2" t="s">
        <v>157</v>
      </c>
      <c r="D1177" s="2" t="s">
        <v>153</v>
      </c>
      <c r="E1177" s="2" t="s">
        <v>154</v>
      </c>
      <c r="F1177" s="7" t="b">
        <f aca="false">FALSE()</f>
        <v>0</v>
      </c>
      <c r="G1177" s="2" t="n">
        <v>373</v>
      </c>
      <c r="H1177" s="2" t="n">
        <v>77</v>
      </c>
      <c r="I1177" s="8" t="n">
        <v>0.206434316353887</v>
      </c>
    </row>
    <row r="1178" customFormat="false" ht="15" hidden="false" customHeight="false" outlineLevel="0" collapsed="false">
      <c r="A1178" s="2" t="n">
        <v>36</v>
      </c>
      <c r="B1178" s="2" t="s">
        <v>123</v>
      </c>
      <c r="C1178" s="2" t="s">
        <v>157</v>
      </c>
      <c r="D1178" s="2" t="s">
        <v>153</v>
      </c>
      <c r="E1178" s="2" t="s">
        <v>154</v>
      </c>
      <c r="F1178" s="7" t="b">
        <f aca="false">FALSE()</f>
        <v>0</v>
      </c>
      <c r="G1178" s="2" t="n">
        <v>327</v>
      </c>
      <c r="H1178" s="2" t="n">
        <v>63</v>
      </c>
      <c r="I1178" s="8" t="n">
        <v>0.192660550458716</v>
      </c>
    </row>
    <row r="1179" customFormat="false" ht="15" hidden="false" customHeight="false" outlineLevel="0" collapsed="false">
      <c r="A1179" s="2" t="n">
        <v>37</v>
      </c>
      <c r="B1179" s="2" t="s">
        <v>124</v>
      </c>
      <c r="C1179" s="2" t="s">
        <v>157</v>
      </c>
      <c r="D1179" s="2" t="s">
        <v>153</v>
      </c>
      <c r="E1179" s="2" t="s">
        <v>154</v>
      </c>
      <c r="F1179" s="7" t="b">
        <f aca="false">FALSE()</f>
        <v>0</v>
      </c>
      <c r="G1179" s="2" t="n">
        <v>378</v>
      </c>
      <c r="H1179" s="2" t="n">
        <v>85</v>
      </c>
      <c r="I1179" s="8" t="n">
        <v>0.224867724867725</v>
      </c>
    </row>
    <row r="1180" customFormat="false" ht="15" hidden="false" customHeight="false" outlineLevel="0" collapsed="false">
      <c r="A1180" s="2" t="n">
        <v>38</v>
      </c>
      <c r="B1180" s="2" t="s">
        <v>125</v>
      </c>
      <c r="C1180" s="2" t="s">
        <v>157</v>
      </c>
      <c r="D1180" s="2" t="s">
        <v>153</v>
      </c>
      <c r="E1180" s="2" t="s">
        <v>154</v>
      </c>
      <c r="F1180" s="7" t="b">
        <f aca="false">FALSE()</f>
        <v>0</v>
      </c>
      <c r="G1180" s="2" t="n">
        <v>319</v>
      </c>
      <c r="H1180" s="2" t="n">
        <v>60</v>
      </c>
      <c r="I1180" s="8" t="n">
        <v>0.188087774294671</v>
      </c>
    </row>
    <row r="1181" customFormat="false" ht="15" hidden="false" customHeight="false" outlineLevel="0" collapsed="false">
      <c r="A1181" s="2" t="n">
        <v>39</v>
      </c>
      <c r="B1181" s="2" t="s">
        <v>126</v>
      </c>
      <c r="C1181" s="2" t="s">
        <v>157</v>
      </c>
      <c r="D1181" s="2" t="s">
        <v>153</v>
      </c>
      <c r="E1181" s="2" t="s">
        <v>154</v>
      </c>
      <c r="F1181" s="7" t="b">
        <f aca="false">FALSE()</f>
        <v>0</v>
      </c>
      <c r="G1181" s="2" t="n">
        <v>422</v>
      </c>
      <c r="H1181" s="2" t="n">
        <v>84</v>
      </c>
      <c r="I1181" s="8" t="n">
        <v>0.199052132701422</v>
      </c>
    </row>
    <row r="1182" customFormat="false" ht="15" hidden="false" customHeight="false" outlineLevel="0" collapsed="false">
      <c r="A1182" s="2" t="n">
        <v>40</v>
      </c>
      <c r="B1182" s="2" t="s">
        <v>127</v>
      </c>
      <c r="C1182" s="2" t="s">
        <v>157</v>
      </c>
      <c r="D1182" s="2" t="s">
        <v>153</v>
      </c>
      <c r="E1182" s="2" t="s">
        <v>154</v>
      </c>
      <c r="F1182" s="7" t="b">
        <f aca="false">FALSE()</f>
        <v>0</v>
      </c>
      <c r="G1182" s="2" t="n">
        <v>415</v>
      </c>
      <c r="H1182" s="2" t="n">
        <v>87</v>
      </c>
      <c r="I1182" s="8" t="n">
        <v>0.209638554216867</v>
      </c>
    </row>
    <row r="1183" customFormat="false" ht="15" hidden="false" customHeight="false" outlineLevel="0" collapsed="false">
      <c r="A1183" s="2" t="n">
        <v>41</v>
      </c>
      <c r="B1183" s="2" t="s">
        <v>128</v>
      </c>
      <c r="C1183" s="2" t="s">
        <v>157</v>
      </c>
      <c r="D1183" s="2" t="s">
        <v>153</v>
      </c>
      <c r="E1183" s="2" t="s">
        <v>154</v>
      </c>
      <c r="F1183" s="7" t="b">
        <f aca="false">FALSE()</f>
        <v>0</v>
      </c>
      <c r="G1183" s="2" t="n">
        <v>396</v>
      </c>
      <c r="H1183" s="2" t="n">
        <v>94</v>
      </c>
      <c r="I1183" s="8" t="n">
        <v>0.237373737373737</v>
      </c>
    </row>
    <row r="1184" customFormat="false" ht="15" hidden="false" customHeight="false" outlineLevel="0" collapsed="false">
      <c r="A1184" s="2" t="n">
        <v>42</v>
      </c>
      <c r="B1184" s="2" t="s">
        <v>129</v>
      </c>
      <c r="C1184" s="2" t="s">
        <v>157</v>
      </c>
      <c r="D1184" s="2" t="s">
        <v>153</v>
      </c>
      <c r="E1184" s="2" t="s">
        <v>154</v>
      </c>
      <c r="F1184" s="7" t="b">
        <f aca="false">FALSE()</f>
        <v>0</v>
      </c>
      <c r="G1184" s="2" t="n">
        <v>443</v>
      </c>
      <c r="H1184" s="2" t="n">
        <v>79</v>
      </c>
      <c r="I1184" s="8" t="n">
        <v>0.178329571106095</v>
      </c>
    </row>
    <row r="1185" customFormat="false" ht="15" hidden="false" customHeight="false" outlineLevel="0" collapsed="false">
      <c r="A1185" s="2" t="n">
        <v>43</v>
      </c>
      <c r="B1185" s="2" t="s">
        <v>130</v>
      </c>
      <c r="C1185" s="2" t="s">
        <v>157</v>
      </c>
      <c r="D1185" s="2" t="s">
        <v>153</v>
      </c>
      <c r="E1185" s="2" t="s">
        <v>154</v>
      </c>
      <c r="F1185" s="7" t="b">
        <f aca="false">FALSE()</f>
        <v>0</v>
      </c>
      <c r="G1185" s="2" t="n">
        <v>450</v>
      </c>
      <c r="H1185" s="2" t="n">
        <v>97</v>
      </c>
      <c r="I1185" s="8" t="n">
        <v>0.215555555555556</v>
      </c>
    </row>
    <row r="1186" customFormat="false" ht="15" hidden="false" customHeight="false" outlineLevel="0" collapsed="false">
      <c r="A1186" s="2" t="n">
        <v>44</v>
      </c>
      <c r="B1186" s="2" t="s">
        <v>131</v>
      </c>
      <c r="C1186" s="2" t="s">
        <v>157</v>
      </c>
      <c r="D1186" s="2" t="s">
        <v>153</v>
      </c>
      <c r="E1186" s="2" t="s">
        <v>154</v>
      </c>
      <c r="F1186" s="7" t="b">
        <f aca="false">FALSE()</f>
        <v>0</v>
      </c>
      <c r="G1186" s="2" t="n">
        <v>450</v>
      </c>
      <c r="H1186" s="2" t="n">
        <v>90</v>
      </c>
      <c r="I1186" s="8" t="n">
        <v>0.2</v>
      </c>
    </row>
    <row r="1187" customFormat="false" ht="15" hidden="false" customHeight="false" outlineLevel="0" collapsed="false">
      <c r="A1187" s="2" t="n">
        <v>45</v>
      </c>
      <c r="B1187" s="2" t="s">
        <v>132</v>
      </c>
      <c r="C1187" s="2" t="s">
        <v>157</v>
      </c>
      <c r="D1187" s="2" t="s">
        <v>153</v>
      </c>
      <c r="E1187" s="2" t="s">
        <v>154</v>
      </c>
      <c r="F1187" s="7" t="b">
        <f aca="false">FALSE()</f>
        <v>0</v>
      </c>
      <c r="G1187" s="2" t="n">
        <v>452</v>
      </c>
      <c r="H1187" s="2" t="n">
        <v>104</v>
      </c>
      <c r="I1187" s="8" t="n">
        <v>0.230088495575221</v>
      </c>
    </row>
    <row r="1188" customFormat="false" ht="15" hidden="false" customHeight="false" outlineLevel="0" collapsed="false">
      <c r="A1188" s="2" t="n">
        <v>46</v>
      </c>
      <c r="B1188" s="2" t="s">
        <v>133</v>
      </c>
      <c r="C1188" s="2" t="s">
        <v>157</v>
      </c>
      <c r="D1188" s="2" t="s">
        <v>153</v>
      </c>
      <c r="E1188" s="2" t="s">
        <v>154</v>
      </c>
      <c r="F1188" s="7" t="b">
        <f aca="false">FALSE()</f>
        <v>0</v>
      </c>
      <c r="G1188" s="2" t="n">
        <v>408</v>
      </c>
      <c r="H1188" s="2" t="n">
        <v>85</v>
      </c>
      <c r="I1188" s="8" t="n">
        <v>0.208333333333333</v>
      </c>
    </row>
    <row r="1189" customFormat="false" ht="15" hidden="false" customHeight="false" outlineLevel="0" collapsed="false">
      <c r="A1189" s="2" t="n">
        <v>47</v>
      </c>
      <c r="B1189" s="2" t="s">
        <v>134</v>
      </c>
      <c r="C1189" s="2" t="s">
        <v>157</v>
      </c>
      <c r="D1189" s="2" t="s">
        <v>153</v>
      </c>
      <c r="E1189" s="2" t="s">
        <v>154</v>
      </c>
      <c r="F1189" s="7" t="b">
        <f aca="false">FALSE()</f>
        <v>0</v>
      </c>
      <c r="G1189" s="2" t="n">
        <v>414</v>
      </c>
      <c r="H1189" s="2" t="n">
        <v>88</v>
      </c>
      <c r="I1189" s="8" t="n">
        <v>0.21256038647343</v>
      </c>
    </row>
    <row r="1190" customFormat="false" ht="15" hidden="false" customHeight="false" outlineLevel="0" collapsed="false">
      <c r="A1190" s="2" t="n">
        <v>48</v>
      </c>
      <c r="B1190" s="2" t="s">
        <v>135</v>
      </c>
      <c r="C1190" s="2" t="s">
        <v>157</v>
      </c>
      <c r="D1190" s="2" t="s">
        <v>153</v>
      </c>
      <c r="E1190" s="2" t="s">
        <v>154</v>
      </c>
      <c r="F1190" s="7" t="b">
        <f aca="false">FALSE()</f>
        <v>0</v>
      </c>
      <c r="G1190" s="2" t="n">
        <v>367</v>
      </c>
      <c r="H1190" s="2" t="n">
        <v>80</v>
      </c>
      <c r="I1190" s="8" t="n">
        <v>0.217983651226158</v>
      </c>
    </row>
    <row r="1191" customFormat="false" ht="15" hidden="false" customHeight="false" outlineLevel="0" collapsed="false">
      <c r="A1191" s="2" t="n">
        <v>49</v>
      </c>
      <c r="B1191" s="2" t="s">
        <v>136</v>
      </c>
      <c r="C1191" s="2" t="s">
        <v>157</v>
      </c>
      <c r="D1191" s="2" t="s">
        <v>153</v>
      </c>
      <c r="E1191" s="2" t="s">
        <v>154</v>
      </c>
      <c r="F1191" s="7" t="b">
        <f aca="false">FALSE()</f>
        <v>0</v>
      </c>
      <c r="G1191" s="2" t="n">
        <v>388</v>
      </c>
      <c r="H1191" s="2" t="n">
        <v>89</v>
      </c>
      <c r="I1191" s="8" t="n">
        <v>0.229381443298969</v>
      </c>
    </row>
    <row r="1192" customFormat="false" ht="15" hidden="false" customHeight="false" outlineLevel="0" collapsed="false">
      <c r="A1192" s="2" t="n">
        <v>50</v>
      </c>
      <c r="B1192" s="2" t="s">
        <v>137</v>
      </c>
      <c r="C1192" s="2" t="s">
        <v>157</v>
      </c>
      <c r="D1192" s="2" t="s">
        <v>153</v>
      </c>
      <c r="E1192" s="2" t="s">
        <v>154</v>
      </c>
      <c r="F1192" s="7" t="b">
        <f aca="false">FALSE()</f>
        <v>0</v>
      </c>
      <c r="G1192" s="2" t="n">
        <v>358</v>
      </c>
      <c r="H1192" s="2" t="n">
        <v>84</v>
      </c>
      <c r="I1192" s="8" t="n">
        <v>0.23463687150838</v>
      </c>
    </row>
    <row r="1193" customFormat="false" ht="15" hidden="false" customHeight="false" outlineLevel="0" collapsed="false">
      <c r="A1193" s="2" t="n">
        <v>51</v>
      </c>
      <c r="B1193" s="2" t="s">
        <v>138</v>
      </c>
      <c r="C1193" s="2" t="s">
        <v>157</v>
      </c>
      <c r="D1193" s="2" t="s">
        <v>153</v>
      </c>
      <c r="E1193" s="2" t="s">
        <v>154</v>
      </c>
      <c r="F1193" s="7" t="b">
        <f aca="false">FALSE()</f>
        <v>0</v>
      </c>
      <c r="G1193" s="2" t="n">
        <v>390</v>
      </c>
      <c r="H1193" s="2" t="n">
        <v>92</v>
      </c>
      <c r="I1193" s="8" t="n">
        <v>0.235897435897436</v>
      </c>
    </row>
    <row r="1194" customFormat="false" ht="15" hidden="false" customHeight="false" outlineLevel="0" collapsed="false">
      <c r="A1194" s="2" t="n">
        <v>52</v>
      </c>
      <c r="B1194" s="2" t="s">
        <v>139</v>
      </c>
      <c r="C1194" s="2" t="s">
        <v>157</v>
      </c>
      <c r="D1194" s="2" t="s">
        <v>153</v>
      </c>
      <c r="E1194" s="2" t="s">
        <v>154</v>
      </c>
      <c r="F1194" s="7" t="b">
        <f aca="false">FALSE()</f>
        <v>0</v>
      </c>
      <c r="G1194" s="2" t="n">
        <v>411</v>
      </c>
      <c r="H1194" s="2" t="n">
        <v>85</v>
      </c>
      <c r="I1194" s="8" t="n">
        <v>0.206812652068127</v>
      </c>
    </row>
    <row r="1195" customFormat="false" ht="15" hidden="false" customHeight="false" outlineLevel="0" collapsed="false">
      <c r="A1195" s="2" t="n">
        <v>53</v>
      </c>
      <c r="B1195" s="2" t="s">
        <v>140</v>
      </c>
      <c r="C1195" s="2" t="s">
        <v>157</v>
      </c>
      <c r="D1195" s="2" t="s">
        <v>153</v>
      </c>
      <c r="E1195" s="2" t="s">
        <v>154</v>
      </c>
      <c r="F1195" s="7" t="b">
        <f aca="false">FALSE()</f>
        <v>0</v>
      </c>
      <c r="G1195" s="2" t="n">
        <v>428</v>
      </c>
      <c r="H1195" s="2" t="n">
        <v>87</v>
      </c>
      <c r="I1195" s="8" t="n">
        <v>0.203271028037383</v>
      </c>
    </row>
    <row r="1196" customFormat="false" ht="15" hidden="false" customHeight="false" outlineLevel="0" collapsed="false">
      <c r="A1196" s="2" t="n">
        <v>54</v>
      </c>
      <c r="B1196" s="2" t="s">
        <v>141</v>
      </c>
      <c r="C1196" s="2" t="s">
        <v>157</v>
      </c>
      <c r="D1196" s="2" t="s">
        <v>153</v>
      </c>
      <c r="E1196" s="2" t="s">
        <v>154</v>
      </c>
      <c r="F1196" s="7" t="b">
        <f aca="false">FALSE()</f>
        <v>0</v>
      </c>
      <c r="G1196" s="2" t="n">
        <v>420</v>
      </c>
      <c r="H1196" s="2" t="n">
        <v>95</v>
      </c>
      <c r="I1196" s="8" t="n">
        <v>0.226190476190476</v>
      </c>
    </row>
    <row r="1197" customFormat="false" ht="15" hidden="false" customHeight="false" outlineLevel="0" collapsed="false">
      <c r="A1197" s="2" t="n">
        <v>55</v>
      </c>
      <c r="B1197" s="2" t="s">
        <v>142</v>
      </c>
      <c r="C1197" s="2" t="s">
        <v>157</v>
      </c>
      <c r="D1197" s="2" t="s">
        <v>153</v>
      </c>
      <c r="E1197" s="2" t="s">
        <v>154</v>
      </c>
      <c r="F1197" s="7" t="b">
        <f aca="false">FALSE()</f>
        <v>0</v>
      </c>
      <c r="G1197" s="2" t="n">
        <v>494</v>
      </c>
      <c r="H1197" s="2" t="n">
        <v>119</v>
      </c>
      <c r="I1197" s="8" t="n">
        <v>0.240890688259109</v>
      </c>
    </row>
    <row r="1198" customFormat="false" ht="15" hidden="false" customHeight="false" outlineLevel="0" collapsed="false">
      <c r="A1198" s="2" t="n">
        <v>56</v>
      </c>
      <c r="B1198" s="2" t="s">
        <v>143</v>
      </c>
      <c r="C1198" s="2" t="s">
        <v>157</v>
      </c>
      <c r="D1198" s="2" t="s">
        <v>153</v>
      </c>
      <c r="E1198" s="2" t="s">
        <v>154</v>
      </c>
      <c r="F1198" s="7" t="b">
        <f aca="false">FALSE()</f>
        <v>0</v>
      </c>
      <c r="G1198" s="2" t="n">
        <v>447</v>
      </c>
      <c r="H1198" s="2" t="n">
        <v>94</v>
      </c>
      <c r="I1198" s="8" t="n">
        <v>0.210290827740492</v>
      </c>
    </row>
    <row r="1199" customFormat="false" ht="15" hidden="false" customHeight="false" outlineLevel="0" collapsed="false">
      <c r="A1199" s="2" t="n">
        <v>57</v>
      </c>
      <c r="B1199" s="2" t="s">
        <v>144</v>
      </c>
      <c r="C1199" s="2" t="s">
        <v>157</v>
      </c>
      <c r="D1199" s="2" t="s">
        <v>153</v>
      </c>
      <c r="E1199" s="2" t="s">
        <v>154</v>
      </c>
      <c r="F1199" s="7" t="b">
        <f aca="false">FALSE()</f>
        <v>0</v>
      </c>
      <c r="G1199" s="2" t="n">
        <v>401</v>
      </c>
      <c r="H1199" s="2" t="n">
        <v>97</v>
      </c>
      <c r="I1199" s="8" t="n">
        <v>0.241895261845387</v>
      </c>
    </row>
    <row r="1200" customFormat="false" ht="15" hidden="false" customHeight="false" outlineLevel="0" collapsed="false">
      <c r="A1200" s="2" t="n">
        <v>58</v>
      </c>
      <c r="B1200" s="2" t="s">
        <v>145</v>
      </c>
      <c r="C1200" s="2" t="s">
        <v>157</v>
      </c>
      <c r="D1200" s="2" t="s">
        <v>153</v>
      </c>
      <c r="E1200" s="2" t="s">
        <v>154</v>
      </c>
      <c r="F1200" s="7" t="b">
        <f aca="false">FALSE()</f>
        <v>0</v>
      </c>
      <c r="G1200" s="2" t="n">
        <v>398</v>
      </c>
      <c r="H1200" s="2" t="n">
        <v>91</v>
      </c>
      <c r="I1200" s="8" t="n">
        <v>0.228643216080402</v>
      </c>
    </row>
    <row r="1201" customFormat="false" ht="15" hidden="false" customHeight="false" outlineLevel="0" collapsed="false">
      <c r="A1201" s="2" t="n">
        <v>59</v>
      </c>
      <c r="B1201" s="2" t="s">
        <v>146</v>
      </c>
      <c r="C1201" s="2" t="s">
        <v>157</v>
      </c>
      <c r="D1201" s="2" t="s">
        <v>153</v>
      </c>
      <c r="E1201" s="2" t="s">
        <v>154</v>
      </c>
      <c r="F1201" s="7" t="b">
        <f aca="false">FALSE()</f>
        <v>0</v>
      </c>
      <c r="G1201" s="2" t="n">
        <v>409</v>
      </c>
      <c r="H1201" s="2" t="n">
        <v>95</v>
      </c>
      <c r="I1201" s="8" t="n">
        <v>0.232273838630807</v>
      </c>
    </row>
  </sheetData>
  <autoFilter ref="A1:I12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0"/>
    <col collapsed="false" customWidth="true" hidden="false" outlineLevel="0" max="3" min="3" style="0" width="30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5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6"/>
    <col collapsed="false" customWidth="true" hidden="false" outlineLevel="0" max="11" min="11" style="0" width="17"/>
    <col collapsed="false" customWidth="true" hidden="false" outlineLevel="0" max="12" min="12" style="0" width="12"/>
  </cols>
  <sheetData>
    <row r="1" customFormat="false" ht="15" hidden="false" customHeight="false" outlineLevel="0" collapsed="false">
      <c r="A1" s="9" t="s">
        <v>158</v>
      </c>
    </row>
    <row r="2" customFormat="false" ht="27.75" hidden="false" customHeight="true" outlineLevel="0" collapsed="false">
      <c r="A2" s="6" t="s">
        <v>159</v>
      </c>
      <c r="B2" s="6" t="s">
        <v>160</v>
      </c>
      <c r="C2" s="6" t="s">
        <v>161</v>
      </c>
      <c r="D2" s="6" t="s">
        <v>162</v>
      </c>
      <c r="E2" s="6" t="s">
        <v>163</v>
      </c>
      <c r="F2" s="6" t="s">
        <v>164</v>
      </c>
      <c r="G2" s="6" t="s">
        <v>165</v>
      </c>
      <c r="H2" s="6" t="s">
        <v>166</v>
      </c>
      <c r="I2" s="6" t="s">
        <v>167</v>
      </c>
      <c r="J2" s="6" t="s">
        <v>168</v>
      </c>
      <c r="K2" s="6" t="s">
        <v>169</v>
      </c>
      <c r="L2" s="6" t="s">
        <v>170</v>
      </c>
    </row>
    <row r="3" customFormat="false" ht="15" hidden="false" customHeight="false" outlineLevel="0" collapsed="false">
      <c r="A3" s="10" t="s">
        <v>85</v>
      </c>
      <c r="B3" s="10" t="s">
        <v>86</v>
      </c>
      <c r="C3" s="10" t="s">
        <v>87</v>
      </c>
      <c r="D3" s="10" t="s">
        <v>171</v>
      </c>
      <c r="E3" s="10" t="n">
        <v>1.047</v>
      </c>
      <c r="F3" s="10" t="n">
        <v>0.1071</v>
      </c>
      <c r="G3" s="11" t="n">
        <v>7378</v>
      </c>
      <c r="H3" s="11" t="n">
        <v>7800</v>
      </c>
      <c r="I3" s="2" t="n">
        <f aca="false">IFERROR(H3/G3,0)</f>
        <v>1.05719707237734</v>
      </c>
      <c r="J3" s="10" t="n">
        <v>0.0649</v>
      </c>
      <c r="K3" s="10" t="n">
        <v>0.0635</v>
      </c>
      <c r="L3" s="12" t="n">
        <f aca="false">IFERROR((J3-K3)/J3,0)</f>
        <v>0.0215716486902927</v>
      </c>
    </row>
    <row r="4" customFormat="false" ht="15" hidden="false" customHeight="false" outlineLevel="0" collapsed="false">
      <c r="A4" s="10" t="s">
        <v>85</v>
      </c>
      <c r="B4" s="10" t="s">
        <v>147</v>
      </c>
      <c r="C4" s="10" t="s">
        <v>148</v>
      </c>
      <c r="D4" s="10" t="s">
        <v>72</v>
      </c>
      <c r="E4" s="10" t="n">
        <v>1.047</v>
      </c>
      <c r="F4" s="10" t="n">
        <v>0.1071</v>
      </c>
      <c r="G4" s="11" t="n">
        <v>8002</v>
      </c>
      <c r="H4" s="11" t="n">
        <v>27500</v>
      </c>
      <c r="I4" s="2" t="n">
        <f aca="false">IFERROR(H4/G4,0)</f>
        <v>3.43664083979005</v>
      </c>
      <c r="J4" s="10" t="n">
        <v>0.0518</v>
      </c>
      <c r="K4" s="10" t="n">
        <v>0.0336</v>
      </c>
      <c r="L4" s="12" t="n">
        <f aca="false">IFERROR((J4-K4)/J4,0)</f>
        <v>0.351351351351351</v>
      </c>
    </row>
    <row r="5" customFormat="false" ht="15" hidden="false" customHeight="false" outlineLevel="0" collapsed="false">
      <c r="A5" s="10" t="s">
        <v>85</v>
      </c>
      <c r="B5" s="10" t="s">
        <v>149</v>
      </c>
      <c r="C5" s="10" t="s">
        <v>150</v>
      </c>
      <c r="D5" s="10" t="s">
        <v>72</v>
      </c>
      <c r="E5" s="10" t="n">
        <v>1.047</v>
      </c>
      <c r="F5" s="10" t="n">
        <v>0.1071</v>
      </c>
      <c r="G5" s="11" t="n">
        <v>9520</v>
      </c>
      <c r="H5" s="11" t="n">
        <v>31800</v>
      </c>
      <c r="I5" s="2" t="n">
        <f aca="false">IFERROR(H5/G5,0)</f>
        <v>3.34033613445378</v>
      </c>
      <c r="J5" s="10" t="n">
        <v>0.0908</v>
      </c>
      <c r="K5" s="10" t="n">
        <v>0.059</v>
      </c>
      <c r="L5" s="12" t="n">
        <f aca="false">IFERROR((J5-K5)/J5,0)</f>
        <v>0.350220264317181</v>
      </c>
    </row>
    <row r="6" customFormat="false" ht="15" hidden="false" customHeight="false" outlineLevel="0" collapsed="false">
      <c r="A6" s="10" t="s">
        <v>85</v>
      </c>
      <c r="B6" s="10" t="s">
        <v>151</v>
      </c>
      <c r="C6" s="10" t="s">
        <v>152</v>
      </c>
      <c r="D6" s="10" t="s">
        <v>72</v>
      </c>
      <c r="E6" s="10" t="n">
        <v>1.047</v>
      </c>
      <c r="F6" s="10" t="n">
        <v>0.1071</v>
      </c>
      <c r="G6" s="11" t="n">
        <v>8928</v>
      </c>
      <c r="H6" s="11" t="n">
        <v>23400</v>
      </c>
      <c r="I6" s="2" t="n">
        <f aca="false">IFERROR(H6/G6,0)</f>
        <v>2.62096774193548</v>
      </c>
      <c r="J6" s="10" t="n">
        <v>0.1073</v>
      </c>
      <c r="K6" s="10" t="n">
        <v>0.076</v>
      </c>
      <c r="L6" s="12" t="n">
        <f aca="false">IFERROR((J6-K6)/J6,0)</f>
        <v>0.29170549860205</v>
      </c>
    </row>
    <row r="7" customFormat="false" ht="15" hidden="false" customHeight="false" outlineLevel="0" collapsed="false">
      <c r="A7" s="10" t="s">
        <v>85</v>
      </c>
      <c r="B7" s="10" t="s">
        <v>153</v>
      </c>
      <c r="C7" s="10" t="s">
        <v>154</v>
      </c>
      <c r="D7" s="10" t="s">
        <v>171</v>
      </c>
      <c r="E7" s="10" t="n">
        <v>1.047</v>
      </c>
      <c r="F7" s="10" t="n">
        <v>0.1071</v>
      </c>
      <c r="G7" s="11" t="n">
        <v>9105</v>
      </c>
      <c r="H7" s="11" t="n">
        <v>9200</v>
      </c>
      <c r="I7" s="2" t="n">
        <f aca="false">IFERROR(H7/G7,0)</f>
        <v>1.01043382756727</v>
      </c>
      <c r="J7" s="10" t="n">
        <v>0.1229</v>
      </c>
      <c r="K7" s="10" t="n">
        <v>0.1224</v>
      </c>
      <c r="L7" s="12" t="n">
        <f aca="false">IFERROR((J7-K7)/J7,0)</f>
        <v>0.00406834825061026</v>
      </c>
    </row>
    <row r="8" customFormat="false" ht="15" hidden="false" customHeight="false" outlineLevel="0" collapsed="false">
      <c r="A8" s="10" t="s">
        <v>155</v>
      </c>
      <c r="B8" s="10" t="s">
        <v>86</v>
      </c>
      <c r="C8" s="10" t="s">
        <v>87</v>
      </c>
      <c r="D8" s="10" t="s">
        <v>171</v>
      </c>
      <c r="E8" s="10" t="n">
        <v>1.337</v>
      </c>
      <c r="F8" s="10" t="n">
        <v>0.0936</v>
      </c>
      <c r="G8" s="11" t="n">
        <v>5783</v>
      </c>
      <c r="H8" s="11" t="n">
        <v>7800</v>
      </c>
      <c r="I8" s="2" t="n">
        <f aca="false">IFERROR(H8/G8,0)</f>
        <v>1.34878090956251</v>
      </c>
      <c r="J8" s="10" t="n">
        <v>0.0717</v>
      </c>
      <c r="K8" s="10" t="n">
        <v>0.0631</v>
      </c>
      <c r="L8" s="12" t="n">
        <f aca="false">IFERROR((J8-K8)/J8,0)</f>
        <v>0.119944211994421</v>
      </c>
    </row>
    <row r="9" customFormat="false" ht="15" hidden="false" customHeight="false" outlineLevel="0" collapsed="false">
      <c r="A9" s="10" t="s">
        <v>155</v>
      </c>
      <c r="B9" s="10" t="s">
        <v>147</v>
      </c>
      <c r="C9" s="10" t="s">
        <v>148</v>
      </c>
      <c r="D9" s="10" t="s">
        <v>72</v>
      </c>
      <c r="E9" s="10" t="n">
        <v>1.337</v>
      </c>
      <c r="F9" s="10" t="n">
        <v>0.0936</v>
      </c>
      <c r="G9" s="11" t="n">
        <v>6382</v>
      </c>
      <c r="H9" s="11" t="n">
        <v>27500</v>
      </c>
      <c r="I9" s="2" t="n">
        <f aca="false">IFERROR(H9/G9,0)</f>
        <v>4.30899404575368</v>
      </c>
      <c r="J9" s="10" t="n">
        <v>0.0594</v>
      </c>
      <c r="K9" s="10" t="n">
        <v>0.0332</v>
      </c>
      <c r="L9" s="12" t="n">
        <f aca="false">IFERROR((J9-K9)/J9,0)</f>
        <v>0.441077441077441</v>
      </c>
    </row>
    <row r="10" customFormat="false" ht="15" hidden="false" customHeight="false" outlineLevel="0" collapsed="false">
      <c r="A10" s="10" t="s">
        <v>155</v>
      </c>
      <c r="B10" s="10" t="s">
        <v>149</v>
      </c>
      <c r="C10" s="10" t="s">
        <v>150</v>
      </c>
      <c r="D10" s="10" t="s">
        <v>72</v>
      </c>
      <c r="E10" s="10" t="n">
        <v>1.337</v>
      </c>
      <c r="F10" s="10" t="n">
        <v>0.0936</v>
      </c>
      <c r="G10" s="11" t="n">
        <v>7382</v>
      </c>
      <c r="H10" s="11" t="n">
        <v>31800</v>
      </c>
      <c r="I10" s="2" t="n">
        <f aca="false">IFERROR(H10/G10,0)</f>
        <v>4.30777567054999</v>
      </c>
      <c r="J10" s="10" t="n">
        <v>0.1049</v>
      </c>
      <c r="K10" s="10" t="n">
        <v>0.0582</v>
      </c>
      <c r="L10" s="12" t="n">
        <f aca="false">IFERROR((J10-K10)/J10,0)</f>
        <v>0.445185891325071</v>
      </c>
    </row>
    <row r="11" customFormat="false" ht="15" hidden="false" customHeight="false" outlineLevel="0" collapsed="false">
      <c r="A11" s="10" t="s">
        <v>155</v>
      </c>
      <c r="B11" s="10" t="s">
        <v>151</v>
      </c>
      <c r="C11" s="10" t="s">
        <v>152</v>
      </c>
      <c r="D11" s="10" t="s">
        <v>72</v>
      </c>
      <c r="E11" s="10" t="n">
        <v>1.337</v>
      </c>
      <c r="F11" s="10" t="n">
        <v>0.0936</v>
      </c>
      <c r="G11" s="11" t="n">
        <v>6168</v>
      </c>
      <c r="H11" s="11" t="n">
        <v>23400</v>
      </c>
      <c r="I11" s="2" t="n">
        <f aca="false">IFERROR(H11/G11,0)</f>
        <v>3.79377431906615</v>
      </c>
      <c r="J11" s="10" t="n">
        <v>0.1229</v>
      </c>
      <c r="K11" s="10" t="n">
        <v>0.075</v>
      </c>
      <c r="L11" s="12" t="n">
        <f aca="false">IFERROR((J11-K11)/J11,0)</f>
        <v>0.389747762408462</v>
      </c>
    </row>
    <row r="12" customFormat="false" ht="15" hidden="false" customHeight="false" outlineLevel="0" collapsed="false">
      <c r="A12" s="10" t="s">
        <v>155</v>
      </c>
      <c r="B12" s="10" t="s">
        <v>153</v>
      </c>
      <c r="C12" s="10" t="s">
        <v>154</v>
      </c>
      <c r="D12" s="10" t="s">
        <v>171</v>
      </c>
      <c r="E12" s="10" t="n">
        <v>1.337</v>
      </c>
      <c r="F12" s="10" t="n">
        <v>0.0936</v>
      </c>
      <c r="G12" s="11" t="n">
        <v>7061</v>
      </c>
      <c r="H12" s="11" t="n">
        <v>9200</v>
      </c>
      <c r="I12" s="2" t="n">
        <f aca="false">IFERROR(H12/G12,0)</f>
        <v>1.30293159609121</v>
      </c>
      <c r="J12" s="10" t="n">
        <v>0.1362</v>
      </c>
      <c r="K12" s="10" t="n">
        <v>0.1216</v>
      </c>
      <c r="L12" s="12" t="n">
        <f aca="false">IFERROR((J12-K12)/J12,0)</f>
        <v>0.1071953010279</v>
      </c>
    </row>
    <row r="13" customFormat="false" ht="15" hidden="false" customHeight="false" outlineLevel="0" collapsed="false">
      <c r="A13" s="10" t="s">
        <v>156</v>
      </c>
      <c r="B13" s="10" t="s">
        <v>86</v>
      </c>
      <c r="C13" s="10" t="s">
        <v>87</v>
      </c>
      <c r="D13" s="10" t="s">
        <v>171</v>
      </c>
      <c r="E13" s="10" t="n">
        <v>1.183</v>
      </c>
      <c r="F13" s="10" t="n">
        <v>0.0834</v>
      </c>
      <c r="G13" s="11" t="n">
        <v>6424</v>
      </c>
      <c r="H13" s="11" t="n">
        <v>7800</v>
      </c>
      <c r="I13" s="2" t="n">
        <f aca="false">IFERROR(H13/G13,0)</f>
        <v>1.21419676214197</v>
      </c>
      <c r="J13" s="10" t="n">
        <v>0.0681</v>
      </c>
      <c r="K13" s="10" t="n">
        <v>0.0628</v>
      </c>
      <c r="L13" s="12" t="n">
        <f aca="false">IFERROR((J13-K13)/J13,0)</f>
        <v>0.0778267254038179</v>
      </c>
    </row>
    <row r="14" customFormat="false" ht="15" hidden="false" customHeight="false" outlineLevel="0" collapsed="false">
      <c r="A14" s="10" t="s">
        <v>156</v>
      </c>
      <c r="B14" s="10" t="s">
        <v>147</v>
      </c>
      <c r="C14" s="10" t="s">
        <v>148</v>
      </c>
      <c r="D14" s="10" t="s">
        <v>72</v>
      </c>
      <c r="E14" s="10" t="n">
        <v>1.183</v>
      </c>
      <c r="F14" s="10" t="n">
        <v>0.0834</v>
      </c>
      <c r="G14" s="11" t="n">
        <v>7032</v>
      </c>
      <c r="H14" s="11" t="n">
        <v>27500</v>
      </c>
      <c r="I14" s="2" t="n">
        <f aca="false">IFERROR(H14/G14,0)</f>
        <v>3.91069397042093</v>
      </c>
      <c r="J14" s="10" t="n">
        <v>0.0554</v>
      </c>
      <c r="K14" s="10" t="n">
        <v>0.0328</v>
      </c>
      <c r="L14" s="12" t="n">
        <f aca="false">IFERROR((J14-K14)/J14,0)</f>
        <v>0.407942238267148</v>
      </c>
    </row>
    <row r="15" customFormat="false" ht="15" hidden="false" customHeight="false" outlineLevel="0" collapsed="false">
      <c r="A15" s="10" t="s">
        <v>156</v>
      </c>
      <c r="B15" s="10" t="s">
        <v>149</v>
      </c>
      <c r="C15" s="10" t="s">
        <v>150</v>
      </c>
      <c r="D15" s="10" t="s">
        <v>72</v>
      </c>
      <c r="E15" s="10" t="n">
        <v>1.183</v>
      </c>
      <c r="F15" s="10" t="n">
        <v>0.0834</v>
      </c>
      <c r="G15" s="11" t="n">
        <v>8243</v>
      </c>
      <c r="H15" s="11" t="n">
        <v>31800</v>
      </c>
      <c r="I15" s="2" t="n">
        <f aca="false">IFERROR(H15/G15,0)</f>
        <v>3.85781875530753</v>
      </c>
      <c r="J15" s="10" t="n">
        <v>0.0974</v>
      </c>
      <c r="K15" s="10" t="n">
        <v>0.0576</v>
      </c>
      <c r="L15" s="12" t="n">
        <f aca="false">IFERROR((J15-K15)/J15,0)</f>
        <v>0.408624229979466</v>
      </c>
    </row>
    <row r="16" customFormat="false" ht="15" hidden="false" customHeight="false" outlineLevel="0" collapsed="false">
      <c r="A16" s="10" t="s">
        <v>156</v>
      </c>
      <c r="B16" s="10" t="s">
        <v>151</v>
      </c>
      <c r="C16" s="10" t="s">
        <v>152</v>
      </c>
      <c r="D16" s="10" t="s">
        <v>72</v>
      </c>
      <c r="E16" s="10" t="n">
        <v>1.183</v>
      </c>
      <c r="F16" s="10" t="n">
        <v>0.0834</v>
      </c>
      <c r="G16" s="11" t="n">
        <v>7622</v>
      </c>
      <c r="H16" s="11" t="n">
        <v>23400</v>
      </c>
      <c r="I16" s="2" t="n">
        <f aca="false">IFERROR(H16/G16,0)</f>
        <v>3.07006035161375</v>
      </c>
      <c r="J16" s="10" t="n">
        <v>0.1146</v>
      </c>
      <c r="K16" s="10" t="n">
        <v>0.0743</v>
      </c>
      <c r="L16" s="12" t="n">
        <f aca="false">IFERROR((J16-K16)/J16,0)</f>
        <v>0.351657940663176</v>
      </c>
    </row>
    <row r="17" customFormat="false" ht="15" hidden="false" customHeight="false" outlineLevel="0" collapsed="false">
      <c r="A17" s="10" t="s">
        <v>156</v>
      </c>
      <c r="B17" s="10" t="s">
        <v>153</v>
      </c>
      <c r="C17" s="10" t="s">
        <v>154</v>
      </c>
      <c r="D17" s="10" t="s">
        <v>171</v>
      </c>
      <c r="E17" s="10" t="n">
        <v>1.183</v>
      </c>
      <c r="F17" s="10" t="n">
        <v>0.0834</v>
      </c>
      <c r="G17" s="11" t="n">
        <v>7884</v>
      </c>
      <c r="H17" s="11" t="n">
        <v>9200</v>
      </c>
      <c r="I17" s="2" t="n">
        <f aca="false">IFERROR(H17/G17,0)</f>
        <v>1.16692034500254</v>
      </c>
      <c r="J17" s="10" t="n">
        <v>0.1292</v>
      </c>
      <c r="K17" s="10" t="n">
        <v>0.121</v>
      </c>
      <c r="L17" s="12" t="n">
        <f aca="false">IFERROR((J17-K17)/J17,0)</f>
        <v>0.063467492260062</v>
      </c>
    </row>
    <row r="18" customFormat="false" ht="15" hidden="false" customHeight="false" outlineLevel="0" collapsed="false">
      <c r="A18" s="10" t="s">
        <v>157</v>
      </c>
      <c r="B18" s="10" t="s">
        <v>86</v>
      </c>
      <c r="C18" s="10" t="s">
        <v>87</v>
      </c>
      <c r="D18" s="10" t="s">
        <v>171</v>
      </c>
      <c r="E18" s="10" t="n">
        <v>1.483</v>
      </c>
      <c r="F18" s="10" t="n">
        <v>0.0742</v>
      </c>
      <c r="G18" s="11" t="n">
        <v>4890</v>
      </c>
      <c r="H18" s="11" t="n">
        <v>7800</v>
      </c>
      <c r="I18" s="2" t="n">
        <f aca="false">IFERROR(H18/G18,0)</f>
        <v>1.59509202453988</v>
      </c>
      <c r="J18" s="10" t="n">
        <v>0.0751</v>
      </c>
      <c r="K18" s="10" t="n">
        <v>0.0625</v>
      </c>
      <c r="L18" s="12" t="n">
        <f aca="false">IFERROR((J18-K18)/J18,0)</f>
        <v>0.167776298268975</v>
      </c>
    </row>
    <row r="19" customFormat="false" ht="15" hidden="false" customHeight="false" outlineLevel="0" collapsed="false">
      <c r="A19" s="10" t="s">
        <v>157</v>
      </c>
      <c r="B19" s="10" t="s">
        <v>147</v>
      </c>
      <c r="C19" s="10" t="s">
        <v>148</v>
      </c>
      <c r="D19" s="10" t="s">
        <v>72</v>
      </c>
      <c r="E19" s="10" t="n">
        <v>1.483</v>
      </c>
      <c r="F19" s="10" t="n">
        <v>0.0742</v>
      </c>
      <c r="G19" s="11" t="n">
        <v>5739</v>
      </c>
      <c r="H19" s="11" t="n">
        <v>27500</v>
      </c>
      <c r="I19" s="2" t="n">
        <f aca="false">IFERROR(H19/G19,0)</f>
        <v>4.79177557065691</v>
      </c>
      <c r="J19" s="10" t="n">
        <v>0.0632</v>
      </c>
      <c r="K19" s="10" t="n">
        <v>0.0325</v>
      </c>
      <c r="L19" s="12" t="n">
        <f aca="false">IFERROR((J19-K19)/J19,0)</f>
        <v>0.485759493670886</v>
      </c>
    </row>
    <row r="20" customFormat="false" ht="15" hidden="false" customHeight="false" outlineLevel="0" collapsed="false">
      <c r="A20" s="10" t="s">
        <v>157</v>
      </c>
      <c r="B20" s="10" t="s">
        <v>149</v>
      </c>
      <c r="C20" s="10" t="s">
        <v>150</v>
      </c>
      <c r="D20" s="10" t="s">
        <v>72</v>
      </c>
      <c r="E20" s="10" t="n">
        <v>1.483</v>
      </c>
      <c r="F20" s="10" t="n">
        <v>0.0742</v>
      </c>
      <c r="G20" s="11" t="n">
        <v>5974</v>
      </c>
      <c r="H20" s="11" t="n">
        <v>31800</v>
      </c>
      <c r="I20" s="2" t="n">
        <f aca="false">IFERROR(H20/G20,0)</f>
        <v>5.32306662202879</v>
      </c>
      <c r="J20" s="10" t="n">
        <v>0.1119</v>
      </c>
      <c r="K20" s="10" t="n">
        <v>0.057</v>
      </c>
      <c r="L20" s="12" t="n">
        <f aca="false">IFERROR((J20-K20)/J20,0)</f>
        <v>0.490616621983914</v>
      </c>
    </row>
    <row r="21" customFormat="false" ht="15" hidden="false" customHeight="false" outlineLevel="0" collapsed="false">
      <c r="A21" s="10" t="s">
        <v>157</v>
      </c>
      <c r="B21" s="10" t="s">
        <v>151</v>
      </c>
      <c r="C21" s="10" t="s">
        <v>152</v>
      </c>
      <c r="D21" s="10" t="s">
        <v>72</v>
      </c>
      <c r="E21" s="10" t="n">
        <v>1.483</v>
      </c>
      <c r="F21" s="10" t="n">
        <v>0.0742</v>
      </c>
      <c r="G21" s="11" t="n">
        <v>5530</v>
      </c>
      <c r="H21" s="11" t="n">
        <v>23400</v>
      </c>
      <c r="I21" s="2" t="n">
        <f aca="false">IFERROR(H21/G21,0)</f>
        <v>4.23146473779385</v>
      </c>
      <c r="J21" s="10" t="n">
        <v>0.1308</v>
      </c>
      <c r="K21" s="10" t="n">
        <v>0.0737</v>
      </c>
      <c r="L21" s="12" t="n">
        <f aca="false">IFERROR((J21-K21)/J21,0)</f>
        <v>0.436544342507645</v>
      </c>
    </row>
    <row r="22" customFormat="false" ht="15" hidden="false" customHeight="false" outlineLevel="0" collapsed="false">
      <c r="A22" s="10" t="s">
        <v>157</v>
      </c>
      <c r="B22" s="10" t="s">
        <v>153</v>
      </c>
      <c r="C22" s="10" t="s">
        <v>154</v>
      </c>
      <c r="D22" s="10" t="s">
        <v>171</v>
      </c>
      <c r="E22" s="10" t="n">
        <v>1.483</v>
      </c>
      <c r="F22" s="10" t="n">
        <v>0.0742</v>
      </c>
      <c r="G22" s="11" t="n">
        <v>6271</v>
      </c>
      <c r="H22" s="11" t="n">
        <v>9200</v>
      </c>
      <c r="I22" s="2" t="n">
        <f aca="false">IFERROR(H22/G22,0)</f>
        <v>1.46707064264073</v>
      </c>
      <c r="J22" s="10" t="n">
        <v>0.1429</v>
      </c>
      <c r="K22" s="10" t="n">
        <v>0.1204</v>
      </c>
      <c r="L22" s="12" t="n">
        <f aca="false">IFERROR((J22-K22)/J22,0)</f>
        <v>0.157452764170749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0"/>
    <col collapsed="false" customWidth="true" hidden="false" outlineLevel="0" max="3" min="3" style="0" width="30"/>
    <col collapsed="false" customWidth="true" hidden="false" outlineLevel="0" max="4" min="4" style="0" width="12"/>
    <col collapsed="false" customWidth="true" hidden="false" outlineLevel="0" max="5" min="5" style="0" width="15"/>
    <col collapsed="false" customWidth="true" hidden="false" outlineLevel="0" max="6" min="6" style="0" width="17"/>
    <col collapsed="false" customWidth="true" hidden="false" outlineLevel="0" max="7" min="7" style="0" width="20"/>
  </cols>
  <sheetData>
    <row r="1" customFormat="false" ht="15" hidden="false" customHeight="false" outlineLevel="0" collapsed="false">
      <c r="A1" s="9" t="s">
        <v>172</v>
      </c>
    </row>
    <row r="2" customFormat="false" ht="27.75" hidden="false" customHeight="true" outlineLevel="0" collapsed="false">
      <c r="A2" s="6" t="s">
        <v>159</v>
      </c>
      <c r="B2" s="6" t="s">
        <v>160</v>
      </c>
      <c r="C2" s="6" t="s">
        <v>161</v>
      </c>
      <c r="D2" s="6" t="s">
        <v>162</v>
      </c>
      <c r="E2" s="6" t="s">
        <v>165</v>
      </c>
      <c r="F2" s="6" t="s">
        <v>173</v>
      </c>
      <c r="G2" s="6" t="s">
        <v>174</v>
      </c>
    </row>
    <row r="3" customFormat="false" ht="15" hidden="false" customHeight="false" outlineLevel="0" collapsed="false">
      <c r="A3" s="10" t="s">
        <v>85</v>
      </c>
      <c r="B3" s="10" t="s">
        <v>86</v>
      </c>
      <c r="C3" s="10" t="s">
        <v>87</v>
      </c>
      <c r="D3" s="10" t="s">
        <v>171</v>
      </c>
      <c r="E3" s="11" t="n">
        <v>7378</v>
      </c>
      <c r="F3" s="13" t="n">
        <v>0.5372</v>
      </c>
      <c r="G3" s="13" t="n">
        <v>0.512</v>
      </c>
    </row>
    <row r="4" customFormat="false" ht="15" hidden="false" customHeight="false" outlineLevel="0" collapsed="false">
      <c r="A4" s="10" t="s">
        <v>85</v>
      </c>
      <c r="B4" s="10" t="s">
        <v>147</v>
      </c>
      <c r="C4" s="10" t="s">
        <v>148</v>
      </c>
      <c r="D4" s="10" t="s">
        <v>72</v>
      </c>
      <c r="E4" s="11" t="n">
        <v>8002</v>
      </c>
      <c r="F4" s="13" t="n">
        <v>1</v>
      </c>
      <c r="G4" s="13" t="n">
        <v>0.071</v>
      </c>
    </row>
    <row r="5" customFormat="false" ht="15" hidden="false" customHeight="false" outlineLevel="0" collapsed="false">
      <c r="A5" s="10" t="s">
        <v>85</v>
      </c>
      <c r="B5" s="10" t="s">
        <v>149</v>
      </c>
      <c r="C5" s="10" t="s">
        <v>150</v>
      </c>
      <c r="D5" s="10" t="s">
        <v>72</v>
      </c>
      <c r="E5" s="11" t="n">
        <v>9520</v>
      </c>
      <c r="F5" s="13" t="n">
        <v>1</v>
      </c>
      <c r="G5" s="13" t="n">
        <v>0.243</v>
      </c>
    </row>
    <row r="6" customFormat="false" ht="15" hidden="false" customHeight="false" outlineLevel="0" collapsed="false">
      <c r="A6" s="10" t="s">
        <v>85</v>
      </c>
      <c r="B6" s="10" t="s">
        <v>151</v>
      </c>
      <c r="C6" s="10" t="s">
        <v>152</v>
      </c>
      <c r="D6" s="10" t="s">
        <v>72</v>
      </c>
      <c r="E6" s="11" t="n">
        <v>8928</v>
      </c>
      <c r="F6" s="13" t="n">
        <v>0.9983</v>
      </c>
      <c r="G6" s="13" t="n">
        <v>0.094</v>
      </c>
    </row>
    <row r="7" customFormat="false" ht="15" hidden="false" customHeight="false" outlineLevel="0" collapsed="false">
      <c r="A7" s="10" t="s">
        <v>85</v>
      </c>
      <c r="B7" s="10" t="s">
        <v>153</v>
      </c>
      <c r="C7" s="10" t="s">
        <v>154</v>
      </c>
      <c r="D7" s="10" t="s">
        <v>171</v>
      </c>
      <c r="E7" s="11" t="n">
        <v>9105</v>
      </c>
      <c r="F7" s="13" t="n">
        <v>0.5161</v>
      </c>
      <c r="G7" s="13" t="n">
        <v>0.08</v>
      </c>
    </row>
    <row r="8" customFormat="false" ht="15" hidden="false" customHeight="false" outlineLevel="0" collapsed="false">
      <c r="A8" s="10" t="s">
        <v>155</v>
      </c>
      <c r="B8" s="10" t="s">
        <v>86</v>
      </c>
      <c r="C8" s="10" t="s">
        <v>87</v>
      </c>
      <c r="D8" s="10" t="s">
        <v>171</v>
      </c>
      <c r="E8" s="11" t="n">
        <v>5783</v>
      </c>
      <c r="F8" s="13" t="n">
        <v>0.745</v>
      </c>
      <c r="G8" s="13" t="n">
        <v>0.512</v>
      </c>
    </row>
    <row r="9" customFormat="false" ht="15" hidden="false" customHeight="false" outlineLevel="0" collapsed="false">
      <c r="A9" s="10" t="s">
        <v>155</v>
      </c>
      <c r="B9" s="10" t="s">
        <v>147</v>
      </c>
      <c r="C9" s="10" t="s">
        <v>148</v>
      </c>
      <c r="D9" s="10" t="s">
        <v>72</v>
      </c>
      <c r="E9" s="11" t="n">
        <v>6382</v>
      </c>
      <c r="F9" s="13" t="n">
        <v>1</v>
      </c>
      <c r="G9" s="13" t="n">
        <v>0.071</v>
      </c>
    </row>
    <row r="10" customFormat="false" ht="15" hidden="false" customHeight="false" outlineLevel="0" collapsed="false">
      <c r="A10" s="10" t="s">
        <v>155</v>
      </c>
      <c r="B10" s="10" t="s">
        <v>149</v>
      </c>
      <c r="C10" s="10" t="s">
        <v>150</v>
      </c>
      <c r="D10" s="10" t="s">
        <v>72</v>
      </c>
      <c r="E10" s="11" t="n">
        <v>7382</v>
      </c>
      <c r="F10" s="13" t="n">
        <v>1</v>
      </c>
      <c r="G10" s="13" t="n">
        <v>0.243</v>
      </c>
    </row>
    <row r="11" customFormat="false" ht="15" hidden="false" customHeight="false" outlineLevel="0" collapsed="false">
      <c r="A11" s="10" t="s">
        <v>155</v>
      </c>
      <c r="B11" s="10" t="s">
        <v>151</v>
      </c>
      <c r="C11" s="10" t="s">
        <v>152</v>
      </c>
      <c r="D11" s="10" t="s">
        <v>72</v>
      </c>
      <c r="E11" s="11" t="n">
        <v>6168</v>
      </c>
      <c r="F11" s="13" t="n">
        <v>1</v>
      </c>
      <c r="G11" s="13" t="n">
        <v>0.094</v>
      </c>
    </row>
    <row r="12" customFormat="false" ht="15" hidden="false" customHeight="false" outlineLevel="0" collapsed="false">
      <c r="A12" s="10" t="s">
        <v>155</v>
      </c>
      <c r="B12" s="10" t="s">
        <v>153</v>
      </c>
      <c r="C12" s="10" t="s">
        <v>154</v>
      </c>
      <c r="D12" s="10" t="s">
        <v>171</v>
      </c>
      <c r="E12" s="11" t="n">
        <v>7061</v>
      </c>
      <c r="F12" s="13" t="n">
        <v>0.7072</v>
      </c>
      <c r="G12" s="13" t="n">
        <v>0.08</v>
      </c>
    </row>
    <row r="13" customFormat="false" ht="15" hidden="false" customHeight="false" outlineLevel="0" collapsed="false">
      <c r="A13" s="10" t="s">
        <v>156</v>
      </c>
      <c r="B13" s="10" t="s">
        <v>86</v>
      </c>
      <c r="C13" s="10" t="s">
        <v>87</v>
      </c>
      <c r="D13" s="10" t="s">
        <v>171</v>
      </c>
      <c r="E13" s="11" t="n">
        <v>6424</v>
      </c>
      <c r="F13" s="13" t="n">
        <v>0.6661</v>
      </c>
      <c r="G13" s="13" t="n">
        <v>0.512</v>
      </c>
    </row>
    <row r="14" customFormat="false" ht="15" hidden="false" customHeight="false" outlineLevel="0" collapsed="false">
      <c r="A14" s="10" t="s">
        <v>156</v>
      </c>
      <c r="B14" s="10" t="s">
        <v>147</v>
      </c>
      <c r="C14" s="10" t="s">
        <v>148</v>
      </c>
      <c r="D14" s="10" t="s">
        <v>72</v>
      </c>
      <c r="E14" s="11" t="n">
        <v>7032</v>
      </c>
      <c r="F14" s="13" t="n">
        <v>1</v>
      </c>
      <c r="G14" s="13" t="n">
        <v>0.071</v>
      </c>
    </row>
    <row r="15" customFormat="false" ht="15" hidden="false" customHeight="false" outlineLevel="0" collapsed="false">
      <c r="A15" s="10" t="s">
        <v>156</v>
      </c>
      <c r="B15" s="10" t="s">
        <v>149</v>
      </c>
      <c r="C15" s="10" t="s">
        <v>150</v>
      </c>
      <c r="D15" s="10" t="s">
        <v>72</v>
      </c>
      <c r="E15" s="11" t="n">
        <v>8243</v>
      </c>
      <c r="F15" s="13" t="n">
        <v>1</v>
      </c>
      <c r="G15" s="13" t="n">
        <v>0.243</v>
      </c>
    </row>
    <row r="16" customFormat="false" ht="15" hidden="false" customHeight="false" outlineLevel="0" collapsed="false">
      <c r="A16" s="10" t="s">
        <v>156</v>
      </c>
      <c r="B16" s="10" t="s">
        <v>151</v>
      </c>
      <c r="C16" s="10" t="s">
        <v>152</v>
      </c>
      <c r="D16" s="10" t="s">
        <v>72</v>
      </c>
      <c r="E16" s="11" t="n">
        <v>7622</v>
      </c>
      <c r="F16" s="13" t="n">
        <v>1</v>
      </c>
      <c r="G16" s="13" t="n">
        <v>0.094</v>
      </c>
    </row>
    <row r="17" customFormat="false" ht="15" hidden="false" customHeight="false" outlineLevel="0" collapsed="false">
      <c r="A17" s="10" t="s">
        <v>156</v>
      </c>
      <c r="B17" s="10" t="s">
        <v>153</v>
      </c>
      <c r="C17" s="10" t="s">
        <v>154</v>
      </c>
      <c r="D17" s="10" t="s">
        <v>171</v>
      </c>
      <c r="E17" s="11" t="n">
        <v>7884</v>
      </c>
      <c r="F17" s="13" t="n">
        <v>0.6339</v>
      </c>
      <c r="G17" s="13" t="n">
        <v>0.08</v>
      </c>
    </row>
    <row r="18" customFormat="false" ht="15" hidden="false" customHeight="false" outlineLevel="0" collapsed="false">
      <c r="A18" s="10" t="s">
        <v>157</v>
      </c>
      <c r="B18" s="10" t="s">
        <v>86</v>
      </c>
      <c r="C18" s="10" t="s">
        <v>87</v>
      </c>
      <c r="D18" s="10" t="s">
        <v>171</v>
      </c>
      <c r="E18" s="11" t="n">
        <v>4890</v>
      </c>
      <c r="F18" s="13" t="n">
        <v>0.8556</v>
      </c>
      <c r="G18" s="13" t="n">
        <v>0.512</v>
      </c>
    </row>
    <row r="19" customFormat="false" ht="15" hidden="false" customHeight="false" outlineLevel="0" collapsed="false">
      <c r="A19" s="10" t="s">
        <v>157</v>
      </c>
      <c r="B19" s="10" t="s">
        <v>147</v>
      </c>
      <c r="C19" s="10" t="s">
        <v>148</v>
      </c>
      <c r="D19" s="10" t="s">
        <v>72</v>
      </c>
      <c r="E19" s="11" t="n">
        <v>5739</v>
      </c>
      <c r="F19" s="13" t="n">
        <v>1</v>
      </c>
      <c r="G19" s="13" t="n">
        <v>0.071</v>
      </c>
    </row>
    <row r="20" customFormat="false" ht="15" hidden="false" customHeight="false" outlineLevel="0" collapsed="false">
      <c r="A20" s="10" t="s">
        <v>157</v>
      </c>
      <c r="B20" s="10" t="s">
        <v>149</v>
      </c>
      <c r="C20" s="10" t="s">
        <v>150</v>
      </c>
      <c r="D20" s="10" t="s">
        <v>72</v>
      </c>
      <c r="E20" s="11" t="n">
        <v>5974</v>
      </c>
      <c r="F20" s="13" t="n">
        <v>1</v>
      </c>
      <c r="G20" s="13" t="n">
        <v>0.243</v>
      </c>
    </row>
    <row r="21" customFormat="false" ht="15" hidden="false" customHeight="false" outlineLevel="0" collapsed="false">
      <c r="A21" s="10" t="s">
        <v>157</v>
      </c>
      <c r="B21" s="10" t="s">
        <v>151</v>
      </c>
      <c r="C21" s="10" t="s">
        <v>152</v>
      </c>
      <c r="D21" s="10" t="s">
        <v>72</v>
      </c>
      <c r="E21" s="11" t="n">
        <v>5530</v>
      </c>
      <c r="F21" s="13" t="n">
        <v>1</v>
      </c>
      <c r="G21" s="13" t="n">
        <v>0.094</v>
      </c>
    </row>
    <row r="22" customFormat="false" ht="15" hidden="false" customHeight="false" outlineLevel="0" collapsed="false">
      <c r="A22" s="10" t="s">
        <v>157</v>
      </c>
      <c r="B22" s="10" t="s">
        <v>153</v>
      </c>
      <c r="C22" s="10" t="s">
        <v>154</v>
      </c>
      <c r="D22" s="10" t="s">
        <v>171</v>
      </c>
      <c r="E22" s="11" t="n">
        <v>6271</v>
      </c>
      <c r="F22" s="13" t="n">
        <v>0.7728</v>
      </c>
      <c r="G22" s="13" t="n">
        <v>0.08</v>
      </c>
    </row>
    <row r="23" customFormat="false" ht="15" hidden="false" customHeight="false" outlineLevel="0" collapsed="false">
      <c r="A23" s="2"/>
      <c r="B23" s="2"/>
      <c r="C23" s="2"/>
      <c r="D23" s="2"/>
      <c r="E23" s="14"/>
      <c r="F23" s="12"/>
      <c r="G23" s="12"/>
    </row>
    <row r="24" customFormat="false" ht="15" hidden="false" customHeight="false" outlineLevel="0" collapsed="false">
      <c r="A24" s="2" t="s">
        <v>175</v>
      </c>
      <c r="B24" s="2"/>
      <c r="C24" s="2"/>
      <c r="D24" s="2"/>
      <c r="E24" s="14"/>
      <c r="F24" s="12"/>
      <c r="G24" s="12"/>
    </row>
    <row r="25" customFormat="false" ht="15" hidden="false" customHeight="false" outlineLevel="0" collapsed="false">
      <c r="A25" s="2" t="s">
        <v>156</v>
      </c>
      <c r="B25" s="2"/>
      <c r="C25" s="2"/>
      <c r="D25" s="2"/>
      <c r="E25" s="14"/>
      <c r="F25" s="12" t="n">
        <v>0.7998</v>
      </c>
      <c r="G25" s="12"/>
    </row>
    <row r="26" customFormat="false" ht="15" hidden="false" customHeight="false" outlineLevel="0" collapsed="false">
      <c r="A26" s="2" t="s">
        <v>155</v>
      </c>
      <c r="B26" s="2"/>
      <c r="C26" s="2"/>
      <c r="D26" s="2"/>
      <c r="E26" s="14"/>
      <c r="F26" s="12" t="n">
        <v>0.846</v>
      </c>
      <c r="G26" s="12"/>
    </row>
    <row r="27" customFormat="false" ht="15" hidden="false" customHeight="false" outlineLevel="0" collapsed="false">
      <c r="A27" s="2" t="s">
        <v>157</v>
      </c>
      <c r="B27" s="2"/>
      <c r="C27" s="2"/>
      <c r="D27" s="2"/>
      <c r="E27" s="14"/>
      <c r="F27" s="12" t="n">
        <v>0.9079</v>
      </c>
      <c r="G27" s="12"/>
    </row>
    <row r="28" customFormat="false" ht="15" hidden="false" customHeight="false" outlineLevel="0" collapsed="false">
      <c r="A28" s="2" t="s">
        <v>85</v>
      </c>
      <c r="B28" s="2"/>
      <c r="C28" s="2"/>
      <c r="D28" s="2"/>
      <c r="E28" s="14"/>
      <c r="F28" s="12" t="n">
        <v>0.7242</v>
      </c>
      <c r="G28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1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9" min="8" style="0" width="14"/>
  </cols>
  <sheetData>
    <row r="1" customFormat="false" ht="27.75" hidden="false" customHeight="true" outlineLevel="0" collapsed="false">
      <c r="A1" s="6" t="s">
        <v>176</v>
      </c>
      <c r="B1" s="6" t="s">
        <v>177</v>
      </c>
      <c r="C1" s="6" t="s">
        <v>178</v>
      </c>
      <c r="D1" s="6" t="s">
        <v>179</v>
      </c>
      <c r="E1" s="6" t="s">
        <v>180</v>
      </c>
      <c r="F1" s="6" t="s">
        <v>181</v>
      </c>
      <c r="G1" s="6" t="s">
        <v>182</v>
      </c>
      <c r="H1" s="6" t="s">
        <v>183</v>
      </c>
      <c r="I1" s="6" t="s">
        <v>184</v>
      </c>
    </row>
    <row r="2" customFormat="false" ht="15" hidden="false" customHeight="false" outlineLevel="0" collapsed="false">
      <c r="A2" s="2" t="n">
        <v>0</v>
      </c>
      <c r="B2" s="2" t="s">
        <v>84</v>
      </c>
      <c r="C2" s="2" t="n">
        <f aca="false">SUMIFS(Registrations!$G$2:$G$1201,Registrations!$A$2:$A$1201,$A2,Registrations!$C$2:$C$1201,"Sri Lanka")</f>
        <v>5728</v>
      </c>
      <c r="D2" s="2" t="n">
        <f aca="false">SUMIFS(Registrations!$G$2:$G$1201,Registrations!$A$2:$A$1201,$A2,Registrations!$C$2:$C$1201,"India")</f>
        <v>54007</v>
      </c>
      <c r="E2" s="2" t="n">
        <f aca="false">SUMIFS(Registrations!$G$2:$G$1201,Registrations!$A$2:$A$1201,$A2,Registrations!$C$2:$C$1201,"Bangladesh")</f>
        <v>12307</v>
      </c>
      <c r="F2" s="2" t="n">
        <f aca="false">SUMIFS(Registrations!$G$2:$G$1201,Registrations!$A$2:$A$1201,$A2,Registrations!$C$2:$C$1201,"Nepal")</f>
        <v>4302</v>
      </c>
      <c r="G2" s="2" t="n">
        <f aca="false">SUM(C2:F2)</f>
        <v>76344</v>
      </c>
      <c r="H2" s="2" t="n">
        <f aca="false">SUMIFS(Registrations!$H$2:$H$1201,Registrations!$A$2:$A$1201,$A2)</f>
        <v>183</v>
      </c>
      <c r="I2" s="12" t="n">
        <f aca="false">IFERROR(H2/G2,0)</f>
        <v>0.00239704495441685</v>
      </c>
    </row>
    <row r="3" customFormat="false" ht="15" hidden="false" customHeight="false" outlineLevel="0" collapsed="false">
      <c r="A3" s="2" t="n">
        <v>1</v>
      </c>
      <c r="B3" s="2" t="s">
        <v>88</v>
      </c>
      <c r="C3" s="2" t="n">
        <f aca="false">SUMIFS(Registrations!$G$2:$G$1201,Registrations!$A$2:$A$1201,$A3,Registrations!$C$2:$C$1201,"Sri Lanka")</f>
        <v>5965</v>
      </c>
      <c r="D3" s="2" t="n">
        <f aca="false">SUMIFS(Registrations!$G$2:$G$1201,Registrations!$A$2:$A$1201,$A3,Registrations!$C$2:$C$1201,"India")</f>
        <v>53782</v>
      </c>
      <c r="E3" s="2" t="n">
        <f aca="false">SUMIFS(Registrations!$G$2:$G$1201,Registrations!$A$2:$A$1201,$A3,Registrations!$C$2:$C$1201,"Bangladesh")</f>
        <v>11897</v>
      </c>
      <c r="F3" s="2" t="n">
        <f aca="false">SUMIFS(Registrations!$G$2:$G$1201,Registrations!$A$2:$A$1201,$A3,Registrations!$C$2:$C$1201,"Nepal")</f>
        <v>4357</v>
      </c>
      <c r="G3" s="2" t="n">
        <f aca="false">SUM(C3:F3)</f>
        <v>76001</v>
      </c>
      <c r="H3" s="2" t="n">
        <f aca="false">SUMIFS(Registrations!$H$2:$H$1201,Registrations!$A$2:$A$1201,$A3)</f>
        <v>406</v>
      </c>
      <c r="I3" s="12" t="n">
        <f aca="false">IFERROR(H3/G3,0)</f>
        <v>0.00534203497322404</v>
      </c>
    </row>
    <row r="4" customFormat="false" ht="15" hidden="false" customHeight="false" outlineLevel="0" collapsed="false">
      <c r="A4" s="2" t="n">
        <v>2</v>
      </c>
      <c r="B4" s="2" t="s">
        <v>89</v>
      </c>
      <c r="C4" s="2" t="n">
        <f aca="false">SUMIFS(Registrations!$G$2:$G$1201,Registrations!$A$2:$A$1201,$A4,Registrations!$C$2:$C$1201,"Sri Lanka")</f>
        <v>5784</v>
      </c>
      <c r="D4" s="2" t="n">
        <f aca="false">SUMIFS(Registrations!$G$2:$G$1201,Registrations!$A$2:$A$1201,$A4,Registrations!$C$2:$C$1201,"India")</f>
        <v>50383</v>
      </c>
      <c r="E4" s="2" t="n">
        <f aca="false">SUMIFS(Registrations!$G$2:$G$1201,Registrations!$A$2:$A$1201,$A4,Registrations!$C$2:$C$1201,"Bangladesh")</f>
        <v>12237</v>
      </c>
      <c r="F4" s="2" t="n">
        <f aca="false">SUMIFS(Registrations!$G$2:$G$1201,Registrations!$A$2:$A$1201,$A4,Registrations!$C$2:$C$1201,"Nepal")</f>
        <v>4405</v>
      </c>
      <c r="G4" s="2" t="n">
        <f aca="false">SUM(C4:F4)</f>
        <v>72809</v>
      </c>
      <c r="H4" s="2" t="n">
        <f aca="false">SUMIFS(Registrations!$H$2:$H$1201,Registrations!$A$2:$A$1201,$A4)</f>
        <v>606</v>
      </c>
      <c r="I4" s="12" t="n">
        <f aca="false">IFERROR(H4/G4,0)</f>
        <v>0.0083231468637119</v>
      </c>
    </row>
    <row r="5" customFormat="false" ht="15" hidden="false" customHeight="false" outlineLevel="0" collapsed="false">
      <c r="A5" s="2" t="n">
        <v>3</v>
      </c>
      <c r="B5" s="2" t="s">
        <v>90</v>
      </c>
      <c r="C5" s="2" t="n">
        <f aca="false">SUMIFS(Registrations!$G$2:$G$1201,Registrations!$A$2:$A$1201,$A5,Registrations!$C$2:$C$1201,"Sri Lanka")</f>
        <v>5858</v>
      </c>
      <c r="D5" s="2" t="n">
        <f aca="false">SUMIFS(Registrations!$G$2:$G$1201,Registrations!$A$2:$A$1201,$A5,Registrations!$C$2:$C$1201,"India")</f>
        <v>54933</v>
      </c>
      <c r="E5" s="2" t="n">
        <f aca="false">SUMIFS(Registrations!$G$2:$G$1201,Registrations!$A$2:$A$1201,$A5,Registrations!$C$2:$C$1201,"Bangladesh")</f>
        <v>12807</v>
      </c>
      <c r="F5" s="2" t="n">
        <f aca="false">SUMIFS(Registrations!$G$2:$G$1201,Registrations!$A$2:$A$1201,$A5,Registrations!$C$2:$C$1201,"Nepal")</f>
        <v>4604</v>
      </c>
      <c r="G5" s="2" t="n">
        <f aca="false">SUM(C5:F5)</f>
        <v>78202</v>
      </c>
      <c r="H5" s="2" t="n">
        <f aca="false">SUMIFS(Registrations!$H$2:$H$1201,Registrations!$A$2:$A$1201,$A5)</f>
        <v>1009</v>
      </c>
      <c r="I5" s="12" t="n">
        <f aca="false">IFERROR(H5/G5,0)</f>
        <v>0.0129024833124473</v>
      </c>
    </row>
    <row r="6" customFormat="false" ht="15" hidden="false" customHeight="false" outlineLevel="0" collapsed="false">
      <c r="A6" s="2" t="n">
        <v>4</v>
      </c>
      <c r="B6" s="2" t="s">
        <v>91</v>
      </c>
      <c r="C6" s="2" t="n">
        <f aca="false">SUMIFS(Registrations!$G$2:$G$1201,Registrations!$A$2:$A$1201,$A6,Registrations!$C$2:$C$1201,"Sri Lanka")</f>
        <v>6430</v>
      </c>
      <c r="D6" s="2" t="n">
        <f aca="false">SUMIFS(Registrations!$G$2:$G$1201,Registrations!$A$2:$A$1201,$A6,Registrations!$C$2:$C$1201,"India")</f>
        <v>60198</v>
      </c>
      <c r="E6" s="2" t="n">
        <f aca="false">SUMIFS(Registrations!$G$2:$G$1201,Registrations!$A$2:$A$1201,$A6,Registrations!$C$2:$C$1201,"Bangladesh")</f>
        <v>12839</v>
      </c>
      <c r="F6" s="2" t="n">
        <f aca="false">SUMIFS(Registrations!$G$2:$G$1201,Registrations!$A$2:$A$1201,$A6,Registrations!$C$2:$C$1201,"Nepal")</f>
        <v>4783</v>
      </c>
      <c r="G6" s="2" t="n">
        <f aca="false">SUM(C6:F6)</f>
        <v>84250</v>
      </c>
      <c r="H6" s="2" t="n">
        <f aca="false">SUMIFS(Registrations!$H$2:$H$1201,Registrations!$A$2:$A$1201,$A6)</f>
        <v>1355</v>
      </c>
      <c r="I6" s="12" t="n">
        <f aca="false">IFERROR(H6/G6,0)</f>
        <v>0.0160830860534125</v>
      </c>
    </row>
    <row r="7" customFormat="false" ht="15" hidden="false" customHeight="false" outlineLevel="0" collapsed="false">
      <c r="A7" s="2" t="n">
        <v>5</v>
      </c>
      <c r="B7" s="2" t="s">
        <v>92</v>
      </c>
      <c r="C7" s="2" t="n">
        <f aca="false">SUMIFS(Registrations!$G$2:$G$1201,Registrations!$A$2:$A$1201,$A7,Registrations!$C$2:$C$1201,"Sri Lanka")</f>
        <v>6342</v>
      </c>
      <c r="D7" s="2" t="n">
        <f aca="false">SUMIFS(Registrations!$G$2:$G$1201,Registrations!$A$2:$A$1201,$A7,Registrations!$C$2:$C$1201,"India")</f>
        <v>63315</v>
      </c>
      <c r="E7" s="2" t="n">
        <f aca="false">SUMIFS(Registrations!$G$2:$G$1201,Registrations!$A$2:$A$1201,$A7,Registrations!$C$2:$C$1201,"Bangladesh")</f>
        <v>13183</v>
      </c>
      <c r="F7" s="2" t="n">
        <f aca="false">SUMIFS(Registrations!$G$2:$G$1201,Registrations!$A$2:$A$1201,$A7,Registrations!$C$2:$C$1201,"Nepal")</f>
        <v>4764</v>
      </c>
      <c r="G7" s="2" t="n">
        <f aca="false">SUM(C7:F7)</f>
        <v>87604</v>
      </c>
      <c r="H7" s="2" t="n">
        <f aca="false">SUMIFS(Registrations!$H$2:$H$1201,Registrations!$A$2:$A$1201,$A7)</f>
        <v>1890</v>
      </c>
      <c r="I7" s="12" t="n">
        <f aca="false">IFERROR(H7/G7,0)</f>
        <v>0.0215743573352815</v>
      </c>
    </row>
    <row r="8" customFormat="false" ht="15" hidden="false" customHeight="false" outlineLevel="0" collapsed="false">
      <c r="A8" s="2" t="n">
        <v>6</v>
      </c>
      <c r="B8" s="2" t="s">
        <v>93</v>
      </c>
      <c r="C8" s="2" t="n">
        <f aca="false">SUMIFS(Registrations!$G$2:$G$1201,Registrations!$A$2:$A$1201,$A8,Registrations!$C$2:$C$1201,"Sri Lanka")</f>
        <v>6485</v>
      </c>
      <c r="D8" s="2" t="n">
        <f aca="false">SUMIFS(Registrations!$G$2:$G$1201,Registrations!$A$2:$A$1201,$A8,Registrations!$C$2:$C$1201,"India")</f>
        <v>59291</v>
      </c>
      <c r="E8" s="2" t="n">
        <f aca="false">SUMIFS(Registrations!$G$2:$G$1201,Registrations!$A$2:$A$1201,$A8,Registrations!$C$2:$C$1201,"Bangladesh")</f>
        <v>13561</v>
      </c>
      <c r="F8" s="2" t="n">
        <f aca="false">SUMIFS(Registrations!$G$2:$G$1201,Registrations!$A$2:$A$1201,$A8,Registrations!$C$2:$C$1201,"Nepal")</f>
        <v>5324</v>
      </c>
      <c r="G8" s="2" t="n">
        <f aca="false">SUM(C8:F8)</f>
        <v>84661</v>
      </c>
      <c r="H8" s="2" t="n">
        <f aca="false">SUMIFS(Registrations!$H$2:$H$1201,Registrations!$A$2:$A$1201,$A8)</f>
        <v>2141</v>
      </c>
      <c r="I8" s="12" t="n">
        <f aca="false">IFERROR(H8/G8,0)</f>
        <v>0.0252890941519708</v>
      </c>
    </row>
    <row r="9" customFormat="false" ht="15" hidden="false" customHeight="false" outlineLevel="0" collapsed="false">
      <c r="A9" s="2" t="n">
        <v>7</v>
      </c>
      <c r="B9" s="2" t="s">
        <v>94</v>
      </c>
      <c r="C9" s="2" t="n">
        <f aca="false">SUMIFS(Registrations!$G$2:$G$1201,Registrations!$A$2:$A$1201,$A9,Registrations!$C$2:$C$1201,"Sri Lanka")</f>
        <v>6872</v>
      </c>
      <c r="D9" s="2" t="n">
        <f aca="false">SUMIFS(Registrations!$G$2:$G$1201,Registrations!$A$2:$A$1201,$A9,Registrations!$C$2:$C$1201,"India")</f>
        <v>61652</v>
      </c>
      <c r="E9" s="2" t="n">
        <f aca="false">SUMIFS(Registrations!$G$2:$G$1201,Registrations!$A$2:$A$1201,$A9,Registrations!$C$2:$C$1201,"Bangladesh")</f>
        <v>13497</v>
      </c>
      <c r="F9" s="2" t="n">
        <f aca="false">SUMIFS(Registrations!$G$2:$G$1201,Registrations!$A$2:$A$1201,$A9,Registrations!$C$2:$C$1201,"Nepal")</f>
        <v>5315</v>
      </c>
      <c r="G9" s="2" t="n">
        <f aca="false">SUM(C9:F9)</f>
        <v>87336</v>
      </c>
      <c r="H9" s="2" t="n">
        <f aca="false">SUMIFS(Registrations!$H$2:$H$1201,Registrations!$A$2:$A$1201,$A9)</f>
        <v>2887</v>
      </c>
      <c r="I9" s="12" t="n">
        <f aca="false">IFERROR(H9/G9,0)</f>
        <v>0.0330562425574792</v>
      </c>
    </row>
    <row r="10" customFormat="false" ht="15" hidden="false" customHeight="false" outlineLevel="0" collapsed="false">
      <c r="A10" s="2" t="n">
        <v>8</v>
      </c>
      <c r="B10" s="2" t="s">
        <v>95</v>
      </c>
      <c r="C10" s="2" t="n">
        <f aca="false">SUMIFS(Registrations!$G$2:$G$1201,Registrations!$A$2:$A$1201,$A10,Registrations!$C$2:$C$1201,"Sri Lanka")</f>
        <v>6178</v>
      </c>
      <c r="D10" s="2" t="n">
        <f aca="false">SUMIFS(Registrations!$G$2:$G$1201,Registrations!$A$2:$A$1201,$A10,Registrations!$C$2:$C$1201,"India")</f>
        <v>58798</v>
      </c>
      <c r="E10" s="2" t="n">
        <f aca="false">SUMIFS(Registrations!$G$2:$G$1201,Registrations!$A$2:$A$1201,$A10,Registrations!$C$2:$C$1201,"Bangladesh")</f>
        <v>12539</v>
      </c>
      <c r="F10" s="2" t="n">
        <f aca="false">SUMIFS(Registrations!$G$2:$G$1201,Registrations!$A$2:$A$1201,$A10,Registrations!$C$2:$C$1201,"Nepal")</f>
        <v>4911</v>
      </c>
      <c r="G10" s="2" t="n">
        <f aca="false">SUM(C10:F10)</f>
        <v>82426</v>
      </c>
      <c r="H10" s="2" t="n">
        <f aca="false">SUMIFS(Registrations!$H$2:$H$1201,Registrations!$A$2:$A$1201,$A10)</f>
        <v>3329</v>
      </c>
      <c r="I10" s="12" t="n">
        <f aca="false">IFERROR(H10/G10,0)</f>
        <v>0.0403877417319778</v>
      </c>
    </row>
    <row r="11" customFormat="false" ht="15" hidden="false" customHeight="false" outlineLevel="0" collapsed="false">
      <c r="A11" s="2" t="n">
        <v>9</v>
      </c>
      <c r="B11" s="2" t="s">
        <v>96</v>
      </c>
      <c r="C11" s="2" t="n">
        <f aca="false">SUMIFS(Registrations!$G$2:$G$1201,Registrations!$A$2:$A$1201,$A11,Registrations!$C$2:$C$1201,"Sri Lanka")</f>
        <v>5779</v>
      </c>
      <c r="D11" s="2" t="n">
        <f aca="false">SUMIFS(Registrations!$G$2:$G$1201,Registrations!$A$2:$A$1201,$A11,Registrations!$C$2:$C$1201,"India")</f>
        <v>52851</v>
      </c>
      <c r="E11" s="2" t="n">
        <f aca="false">SUMIFS(Registrations!$G$2:$G$1201,Registrations!$A$2:$A$1201,$A11,Registrations!$C$2:$C$1201,"Bangladesh")</f>
        <v>12584</v>
      </c>
      <c r="F11" s="2" t="n">
        <f aca="false">SUMIFS(Registrations!$G$2:$G$1201,Registrations!$A$2:$A$1201,$A11,Registrations!$C$2:$C$1201,"Nepal")</f>
        <v>4344</v>
      </c>
      <c r="G11" s="2" t="n">
        <f aca="false">SUM(C11:F11)</f>
        <v>75558</v>
      </c>
      <c r="H11" s="2" t="n">
        <f aca="false">SUMIFS(Registrations!$H$2:$H$1201,Registrations!$A$2:$A$1201,$A11)</f>
        <v>3552</v>
      </c>
      <c r="I11" s="12" t="n">
        <f aca="false">IFERROR(H11/G11,0)</f>
        <v>0.0470102437862304</v>
      </c>
    </row>
    <row r="12" customFormat="false" ht="15" hidden="false" customHeight="false" outlineLevel="0" collapsed="false">
      <c r="A12" s="2" t="n">
        <v>10</v>
      </c>
      <c r="B12" s="2" t="s">
        <v>97</v>
      </c>
      <c r="C12" s="2" t="n">
        <f aca="false">SUMIFS(Registrations!$G$2:$G$1201,Registrations!$A$2:$A$1201,$A12,Registrations!$C$2:$C$1201,"Sri Lanka")</f>
        <v>5525</v>
      </c>
      <c r="D12" s="2" t="n">
        <f aca="false">SUMIFS(Registrations!$G$2:$G$1201,Registrations!$A$2:$A$1201,$A12,Registrations!$C$2:$C$1201,"India")</f>
        <v>54137</v>
      </c>
      <c r="E12" s="2" t="n">
        <f aca="false">SUMIFS(Registrations!$G$2:$G$1201,Registrations!$A$2:$A$1201,$A12,Registrations!$C$2:$C$1201,"Bangladesh")</f>
        <v>11355</v>
      </c>
      <c r="F12" s="2" t="n">
        <f aca="false">SUMIFS(Registrations!$G$2:$G$1201,Registrations!$A$2:$A$1201,$A12,Registrations!$C$2:$C$1201,"Nepal")</f>
        <v>4315</v>
      </c>
      <c r="G12" s="2" t="n">
        <f aca="false">SUM(C12:F12)</f>
        <v>75332</v>
      </c>
      <c r="H12" s="2" t="n">
        <f aca="false">SUMIFS(Registrations!$H$2:$H$1201,Registrations!$A$2:$A$1201,$A12)</f>
        <v>4334</v>
      </c>
      <c r="I12" s="12" t="n">
        <f aca="false">IFERROR(H12/G12,0)</f>
        <v>0.0575319917166676</v>
      </c>
    </row>
    <row r="13" customFormat="false" ht="15" hidden="false" customHeight="false" outlineLevel="0" collapsed="false">
      <c r="A13" s="2" t="n">
        <v>11</v>
      </c>
      <c r="B13" s="2" t="s">
        <v>98</v>
      </c>
      <c r="C13" s="2" t="n">
        <f aca="false">SUMIFS(Registrations!$G$2:$G$1201,Registrations!$A$2:$A$1201,$A13,Registrations!$C$2:$C$1201,"Sri Lanka")</f>
        <v>5257</v>
      </c>
      <c r="D13" s="2" t="n">
        <f aca="false">SUMIFS(Registrations!$G$2:$G$1201,Registrations!$A$2:$A$1201,$A13,Registrations!$C$2:$C$1201,"India")</f>
        <v>50275</v>
      </c>
      <c r="E13" s="2" t="n">
        <f aca="false">SUMIFS(Registrations!$G$2:$G$1201,Registrations!$A$2:$A$1201,$A13,Registrations!$C$2:$C$1201,"Bangladesh")</f>
        <v>11204</v>
      </c>
      <c r="F13" s="2" t="n">
        <f aca="false">SUMIFS(Registrations!$G$2:$G$1201,Registrations!$A$2:$A$1201,$A13,Registrations!$C$2:$C$1201,"Nepal")</f>
        <v>3997</v>
      </c>
      <c r="G13" s="2" t="n">
        <f aca="false">SUM(C13:F13)</f>
        <v>70733</v>
      </c>
      <c r="H13" s="2" t="n">
        <f aca="false">SUMIFS(Registrations!$H$2:$H$1201,Registrations!$A$2:$A$1201,$A13)</f>
        <v>4588</v>
      </c>
      <c r="I13" s="12" t="n">
        <f aca="false">IFERROR(H13/G13,0)</f>
        <v>0.0648636421472297</v>
      </c>
    </row>
    <row r="14" customFormat="false" ht="15" hidden="false" customHeight="false" outlineLevel="0" collapsed="false">
      <c r="A14" s="2" t="n">
        <v>12</v>
      </c>
      <c r="B14" s="2" t="s">
        <v>99</v>
      </c>
      <c r="C14" s="2" t="n">
        <f aca="false">SUMIFS(Registrations!$G$2:$G$1201,Registrations!$A$2:$A$1201,$A14,Registrations!$C$2:$C$1201,"Sri Lanka")</f>
        <v>5108</v>
      </c>
      <c r="D14" s="2" t="n">
        <f aca="false">SUMIFS(Registrations!$G$2:$G$1201,Registrations!$A$2:$A$1201,$A14,Registrations!$C$2:$C$1201,"India")</f>
        <v>51738</v>
      </c>
      <c r="E14" s="2" t="n">
        <f aca="false">SUMIFS(Registrations!$G$2:$G$1201,Registrations!$A$2:$A$1201,$A14,Registrations!$C$2:$C$1201,"Bangladesh")</f>
        <v>11191</v>
      </c>
      <c r="F14" s="2" t="n">
        <f aca="false">SUMIFS(Registrations!$G$2:$G$1201,Registrations!$A$2:$A$1201,$A14,Registrations!$C$2:$C$1201,"Nepal")</f>
        <v>3788</v>
      </c>
      <c r="G14" s="2" t="n">
        <f aca="false">SUM(C14:F14)</f>
        <v>71825</v>
      </c>
      <c r="H14" s="2" t="n">
        <f aca="false">SUMIFS(Registrations!$H$2:$H$1201,Registrations!$A$2:$A$1201,$A14)</f>
        <v>5366</v>
      </c>
      <c r="I14" s="12" t="n">
        <f aca="false">IFERROR(H14/G14,0)</f>
        <v>0.0747093630351549</v>
      </c>
    </row>
    <row r="15" customFormat="false" ht="15" hidden="false" customHeight="false" outlineLevel="0" collapsed="false">
      <c r="A15" s="2" t="n">
        <v>13</v>
      </c>
      <c r="B15" s="2" t="s">
        <v>100</v>
      </c>
      <c r="C15" s="2" t="n">
        <f aca="false">SUMIFS(Registrations!$G$2:$G$1201,Registrations!$A$2:$A$1201,$A15,Registrations!$C$2:$C$1201,"Sri Lanka")</f>
        <v>5234</v>
      </c>
      <c r="D15" s="2" t="n">
        <f aca="false">SUMIFS(Registrations!$G$2:$G$1201,Registrations!$A$2:$A$1201,$A15,Registrations!$C$2:$C$1201,"India")</f>
        <v>46713</v>
      </c>
      <c r="E15" s="2" t="n">
        <f aca="false">SUMIFS(Registrations!$G$2:$G$1201,Registrations!$A$2:$A$1201,$A15,Registrations!$C$2:$C$1201,"Bangladesh")</f>
        <v>10554</v>
      </c>
      <c r="F15" s="2" t="n">
        <f aca="false">SUMIFS(Registrations!$G$2:$G$1201,Registrations!$A$2:$A$1201,$A15,Registrations!$C$2:$C$1201,"Nepal")</f>
        <v>3915</v>
      </c>
      <c r="G15" s="2" t="n">
        <f aca="false">SUM(C15:F15)</f>
        <v>66416</v>
      </c>
      <c r="H15" s="2" t="n">
        <f aca="false">SUMIFS(Registrations!$H$2:$H$1201,Registrations!$A$2:$A$1201,$A15)</f>
        <v>5512</v>
      </c>
      <c r="I15" s="12" t="n">
        <f aca="false">IFERROR(H15/G15,0)</f>
        <v>0.0829920501084076</v>
      </c>
    </row>
    <row r="16" customFormat="false" ht="15" hidden="false" customHeight="false" outlineLevel="0" collapsed="false">
      <c r="A16" s="2" t="n">
        <v>14</v>
      </c>
      <c r="B16" s="2" t="s">
        <v>101</v>
      </c>
      <c r="C16" s="2" t="n">
        <f aca="false">SUMIFS(Registrations!$G$2:$G$1201,Registrations!$A$2:$A$1201,$A16,Registrations!$C$2:$C$1201,"Sri Lanka")</f>
        <v>5344</v>
      </c>
      <c r="D16" s="2" t="n">
        <f aca="false">SUMIFS(Registrations!$G$2:$G$1201,Registrations!$A$2:$A$1201,$A16,Registrations!$C$2:$C$1201,"India")</f>
        <v>49552</v>
      </c>
      <c r="E16" s="2" t="n">
        <f aca="false">SUMIFS(Registrations!$G$2:$G$1201,Registrations!$A$2:$A$1201,$A16,Registrations!$C$2:$C$1201,"Bangladesh")</f>
        <v>11163</v>
      </c>
      <c r="F16" s="2" t="n">
        <f aca="false">SUMIFS(Registrations!$G$2:$G$1201,Registrations!$A$2:$A$1201,$A16,Registrations!$C$2:$C$1201,"Nepal")</f>
        <v>4226</v>
      </c>
      <c r="G16" s="2" t="n">
        <f aca="false">SUM(C16:F16)</f>
        <v>70285</v>
      </c>
      <c r="H16" s="2" t="n">
        <f aca="false">SUMIFS(Registrations!$H$2:$H$1201,Registrations!$A$2:$A$1201,$A16)</f>
        <v>7210</v>
      </c>
      <c r="I16" s="12" t="n">
        <f aca="false">IFERROR(H16/G16,0)</f>
        <v>0.102582343316497</v>
      </c>
    </row>
    <row r="17" customFormat="false" ht="15" hidden="false" customHeight="false" outlineLevel="0" collapsed="false">
      <c r="A17" s="2" t="n">
        <v>15</v>
      </c>
      <c r="B17" s="2" t="s">
        <v>102</v>
      </c>
      <c r="C17" s="2" t="n">
        <f aca="false">SUMIFS(Registrations!$G$2:$G$1201,Registrations!$A$2:$A$1201,$A17,Registrations!$C$2:$C$1201,"Sri Lanka")</f>
        <v>6055</v>
      </c>
      <c r="D17" s="2" t="n">
        <f aca="false">SUMIFS(Registrations!$G$2:$G$1201,Registrations!$A$2:$A$1201,$A17,Registrations!$C$2:$C$1201,"India")</f>
        <v>55801</v>
      </c>
      <c r="E17" s="2" t="n">
        <f aca="false">SUMIFS(Registrations!$G$2:$G$1201,Registrations!$A$2:$A$1201,$A17,Registrations!$C$2:$C$1201,"Bangladesh")</f>
        <v>11101</v>
      </c>
      <c r="F17" s="2" t="n">
        <f aca="false">SUMIFS(Registrations!$G$2:$G$1201,Registrations!$A$2:$A$1201,$A17,Registrations!$C$2:$C$1201,"Nepal")</f>
        <v>4441</v>
      </c>
      <c r="G17" s="2" t="n">
        <f aca="false">SUM(C17:F17)</f>
        <v>77398</v>
      </c>
      <c r="H17" s="2" t="n">
        <f aca="false">SUMIFS(Registrations!$H$2:$H$1201,Registrations!$A$2:$A$1201,$A17)</f>
        <v>8819</v>
      </c>
      <c r="I17" s="12" t="n">
        <f aca="false">IFERROR(H17/G17,0)</f>
        <v>0.113943512752268</v>
      </c>
    </row>
    <row r="18" customFormat="false" ht="15" hidden="false" customHeight="false" outlineLevel="0" collapsed="false">
      <c r="A18" s="2" t="n">
        <v>16</v>
      </c>
      <c r="B18" s="2" t="s">
        <v>103</v>
      </c>
      <c r="C18" s="2" t="n">
        <f aca="false">SUMIFS(Registrations!$G$2:$G$1201,Registrations!$A$2:$A$1201,$A18,Registrations!$C$2:$C$1201,"Sri Lanka")</f>
        <v>6182</v>
      </c>
      <c r="D18" s="2" t="n">
        <f aca="false">SUMIFS(Registrations!$G$2:$G$1201,Registrations!$A$2:$A$1201,$A18,Registrations!$C$2:$C$1201,"India")</f>
        <v>58739</v>
      </c>
      <c r="E18" s="2" t="n">
        <f aca="false">SUMIFS(Registrations!$G$2:$G$1201,Registrations!$A$2:$A$1201,$A18,Registrations!$C$2:$C$1201,"Bangladesh")</f>
        <v>13271</v>
      </c>
      <c r="F18" s="2" t="n">
        <f aca="false">SUMIFS(Registrations!$G$2:$G$1201,Registrations!$A$2:$A$1201,$A18,Registrations!$C$2:$C$1201,"Nepal")</f>
        <v>4706</v>
      </c>
      <c r="G18" s="2" t="n">
        <f aca="false">SUM(C18:F18)</f>
        <v>82898</v>
      </c>
      <c r="H18" s="2" t="n">
        <f aca="false">SUMIFS(Registrations!$H$2:$H$1201,Registrations!$A$2:$A$1201,$A18)</f>
        <v>10329</v>
      </c>
      <c r="I18" s="12" t="n">
        <f aca="false">IFERROR(H18/G18,0)</f>
        <v>0.124598904678038</v>
      </c>
    </row>
    <row r="19" customFormat="false" ht="15" hidden="false" customHeight="false" outlineLevel="0" collapsed="false">
      <c r="A19" s="2" t="n">
        <v>17</v>
      </c>
      <c r="B19" s="2" t="s">
        <v>104</v>
      </c>
      <c r="C19" s="2" t="n">
        <f aca="false">SUMIFS(Registrations!$G$2:$G$1201,Registrations!$A$2:$A$1201,$A19,Registrations!$C$2:$C$1201,"Sri Lanka")</f>
        <v>6623</v>
      </c>
      <c r="D19" s="2" t="n">
        <f aca="false">SUMIFS(Registrations!$G$2:$G$1201,Registrations!$A$2:$A$1201,$A19,Registrations!$C$2:$C$1201,"India")</f>
        <v>63176</v>
      </c>
      <c r="E19" s="2" t="n">
        <f aca="false">SUMIFS(Registrations!$G$2:$G$1201,Registrations!$A$2:$A$1201,$A19,Registrations!$C$2:$C$1201,"Bangladesh")</f>
        <v>14716</v>
      </c>
      <c r="F19" s="2" t="n">
        <f aca="false">SUMIFS(Registrations!$G$2:$G$1201,Registrations!$A$2:$A$1201,$A19,Registrations!$C$2:$C$1201,"Nepal")</f>
        <v>5184</v>
      </c>
      <c r="G19" s="2" t="n">
        <f aca="false">SUM(C19:F19)</f>
        <v>89699</v>
      </c>
      <c r="H19" s="2" t="n">
        <f aca="false">SUMIFS(Registrations!$H$2:$H$1201,Registrations!$A$2:$A$1201,$A19)</f>
        <v>12390</v>
      </c>
      <c r="I19" s="12" t="n">
        <f aca="false">IFERROR(H19/G19,0)</f>
        <v>0.138128630196546</v>
      </c>
    </row>
    <row r="20" customFormat="false" ht="15" hidden="false" customHeight="false" outlineLevel="0" collapsed="false">
      <c r="A20" s="2" t="n">
        <v>18</v>
      </c>
      <c r="B20" s="2" t="s">
        <v>105</v>
      </c>
      <c r="C20" s="2" t="n">
        <f aca="false">SUMIFS(Registrations!$G$2:$G$1201,Registrations!$A$2:$A$1201,$A20,Registrations!$C$2:$C$1201,"Sri Lanka")</f>
        <v>7185</v>
      </c>
      <c r="D20" s="2" t="n">
        <f aca="false">SUMIFS(Registrations!$G$2:$G$1201,Registrations!$A$2:$A$1201,$A20,Registrations!$C$2:$C$1201,"India")</f>
        <v>68401</v>
      </c>
      <c r="E20" s="2" t="n">
        <f aca="false">SUMIFS(Registrations!$G$2:$G$1201,Registrations!$A$2:$A$1201,$A20,Registrations!$C$2:$C$1201,"Bangladesh")</f>
        <v>14763</v>
      </c>
      <c r="F20" s="2" t="n">
        <f aca="false">SUMIFS(Registrations!$G$2:$G$1201,Registrations!$A$2:$A$1201,$A20,Registrations!$C$2:$C$1201,"Nepal")</f>
        <v>5331</v>
      </c>
      <c r="G20" s="2" t="n">
        <f aca="false">SUM(C20:F20)</f>
        <v>95680</v>
      </c>
      <c r="H20" s="2" t="n">
        <f aca="false">SUMIFS(Registrations!$H$2:$H$1201,Registrations!$A$2:$A$1201,$A20)</f>
        <v>14341</v>
      </c>
      <c r="I20" s="12" t="n">
        <f aca="false">IFERROR(H20/G20,0)</f>
        <v>0.149885033444816</v>
      </c>
    </row>
    <row r="21" customFormat="false" ht="15" hidden="false" customHeight="false" outlineLevel="0" collapsed="false">
      <c r="A21" s="2" t="n">
        <v>19</v>
      </c>
      <c r="B21" s="2" t="s">
        <v>106</v>
      </c>
      <c r="C21" s="2" t="n">
        <f aca="false">SUMIFS(Registrations!$G$2:$G$1201,Registrations!$A$2:$A$1201,$A21,Registrations!$C$2:$C$1201,"Sri Lanka")</f>
        <v>7151</v>
      </c>
      <c r="D21" s="2" t="n">
        <f aca="false">SUMIFS(Registrations!$G$2:$G$1201,Registrations!$A$2:$A$1201,$A21,Registrations!$C$2:$C$1201,"India")</f>
        <v>68622</v>
      </c>
      <c r="E21" s="2" t="n">
        <f aca="false">SUMIFS(Registrations!$G$2:$G$1201,Registrations!$A$2:$A$1201,$A21,Registrations!$C$2:$C$1201,"Bangladesh")</f>
        <v>15539</v>
      </c>
      <c r="F21" s="2" t="n">
        <f aca="false">SUMIFS(Registrations!$G$2:$G$1201,Registrations!$A$2:$A$1201,$A21,Registrations!$C$2:$C$1201,"Nepal")</f>
        <v>5286</v>
      </c>
      <c r="G21" s="2" t="n">
        <f aca="false">SUM(C21:F21)</f>
        <v>96598</v>
      </c>
      <c r="H21" s="2" t="n">
        <f aca="false">SUMIFS(Registrations!$H$2:$H$1201,Registrations!$A$2:$A$1201,$A21)</f>
        <v>15871</v>
      </c>
      <c r="I21" s="12" t="n">
        <f aca="false">IFERROR(H21/G21,0)</f>
        <v>0.164299467897886</v>
      </c>
    </row>
    <row r="22" customFormat="false" ht="15" hidden="false" customHeight="false" outlineLevel="0" collapsed="false">
      <c r="A22" s="2" t="n">
        <v>20</v>
      </c>
      <c r="B22" s="2" t="s">
        <v>107</v>
      </c>
      <c r="C22" s="2" t="n">
        <f aca="false">SUMIFS(Registrations!$G$2:$G$1201,Registrations!$A$2:$A$1201,$A22,Registrations!$C$2:$C$1201,"Sri Lanka")</f>
        <v>7270</v>
      </c>
      <c r="D22" s="2" t="n">
        <f aca="false">SUMIFS(Registrations!$G$2:$G$1201,Registrations!$A$2:$A$1201,$A22,Registrations!$C$2:$C$1201,"India")</f>
        <v>63287</v>
      </c>
      <c r="E22" s="2" t="n">
        <f aca="false">SUMIFS(Registrations!$G$2:$G$1201,Registrations!$A$2:$A$1201,$A22,Registrations!$C$2:$C$1201,"Bangladesh")</f>
        <v>15804</v>
      </c>
      <c r="F22" s="2" t="n">
        <f aca="false">SUMIFS(Registrations!$G$2:$G$1201,Registrations!$A$2:$A$1201,$A22,Registrations!$C$2:$C$1201,"Nepal")</f>
        <v>5586</v>
      </c>
      <c r="G22" s="2" t="n">
        <f aca="false">SUM(C22:F22)</f>
        <v>91947</v>
      </c>
      <c r="H22" s="2" t="n">
        <f aca="false">SUMIFS(Registrations!$H$2:$H$1201,Registrations!$A$2:$A$1201,$A22)</f>
        <v>18051</v>
      </c>
      <c r="I22" s="12" t="n">
        <f aca="false">IFERROR(H22/G22,0)</f>
        <v>0.196319618910894</v>
      </c>
    </row>
    <row r="23" customFormat="false" ht="15" hidden="false" customHeight="false" outlineLevel="0" collapsed="false">
      <c r="A23" s="2" t="n">
        <v>21</v>
      </c>
      <c r="B23" s="2" t="s">
        <v>108</v>
      </c>
      <c r="C23" s="2" t="n">
        <f aca="false">SUMIFS(Registrations!$G$2:$G$1201,Registrations!$A$2:$A$1201,$A23,Registrations!$C$2:$C$1201,"Sri Lanka")</f>
        <v>7207</v>
      </c>
      <c r="D23" s="2" t="n">
        <f aca="false">SUMIFS(Registrations!$G$2:$G$1201,Registrations!$A$2:$A$1201,$A23,Registrations!$C$2:$C$1201,"India")</f>
        <v>67349</v>
      </c>
      <c r="E23" s="2" t="n">
        <f aca="false">SUMIFS(Registrations!$G$2:$G$1201,Registrations!$A$2:$A$1201,$A23,Registrations!$C$2:$C$1201,"Bangladesh")</f>
        <v>14826</v>
      </c>
      <c r="F23" s="2" t="n">
        <f aca="false">SUMIFS(Registrations!$G$2:$G$1201,Registrations!$A$2:$A$1201,$A23,Registrations!$C$2:$C$1201,"Nepal")</f>
        <v>5373</v>
      </c>
      <c r="G23" s="2" t="n">
        <f aca="false">SUM(C23:F23)</f>
        <v>94755</v>
      </c>
      <c r="H23" s="2" t="n">
        <f aca="false">SUMIFS(Registrations!$H$2:$H$1201,Registrations!$A$2:$A$1201,$A23)</f>
        <v>17923</v>
      </c>
      <c r="I23" s="12" t="n">
        <f aca="false">IFERROR(H23/G23,0)</f>
        <v>0.189150968286634</v>
      </c>
    </row>
    <row r="24" customFormat="false" ht="15" hidden="false" customHeight="false" outlineLevel="0" collapsed="false">
      <c r="A24" s="2" t="n">
        <v>22</v>
      </c>
      <c r="B24" s="2" t="s">
        <v>109</v>
      </c>
      <c r="C24" s="2" t="n">
        <f aca="false">SUMIFS(Registrations!$G$2:$G$1201,Registrations!$A$2:$A$1201,$A24,Registrations!$C$2:$C$1201,"Sri Lanka")</f>
        <v>6374</v>
      </c>
      <c r="D24" s="2" t="n">
        <f aca="false">SUMIFS(Registrations!$G$2:$G$1201,Registrations!$A$2:$A$1201,$A24,Registrations!$C$2:$C$1201,"India")</f>
        <v>61439</v>
      </c>
      <c r="E24" s="2" t="n">
        <f aca="false">SUMIFS(Registrations!$G$2:$G$1201,Registrations!$A$2:$A$1201,$A24,Registrations!$C$2:$C$1201,"Bangladesh")</f>
        <v>14056</v>
      </c>
      <c r="F24" s="2" t="n">
        <f aca="false">SUMIFS(Registrations!$G$2:$G$1201,Registrations!$A$2:$A$1201,$A24,Registrations!$C$2:$C$1201,"Nepal")</f>
        <v>5211</v>
      </c>
      <c r="G24" s="2" t="n">
        <f aca="false">SUM(C24:F24)</f>
        <v>87080</v>
      </c>
      <c r="H24" s="2" t="n">
        <f aca="false">SUMIFS(Registrations!$H$2:$H$1201,Registrations!$A$2:$A$1201,$A24)</f>
        <v>17338</v>
      </c>
      <c r="I24" s="12" t="n">
        <f aca="false">IFERROR(H24/G24,0)</f>
        <v>0.199104271933854</v>
      </c>
    </row>
    <row r="25" customFormat="false" ht="15" hidden="false" customHeight="false" outlineLevel="0" collapsed="false">
      <c r="A25" s="2" t="n">
        <v>23</v>
      </c>
      <c r="B25" s="2" t="s">
        <v>110</v>
      </c>
      <c r="C25" s="2" t="n">
        <f aca="false">SUMIFS(Registrations!$G$2:$G$1201,Registrations!$A$2:$A$1201,$A25,Registrations!$C$2:$C$1201,"Sri Lanka")</f>
        <v>6548</v>
      </c>
      <c r="D25" s="2" t="n">
        <f aca="false">SUMIFS(Registrations!$G$2:$G$1201,Registrations!$A$2:$A$1201,$A25,Registrations!$C$2:$C$1201,"India")</f>
        <v>60167</v>
      </c>
      <c r="E25" s="2" t="n">
        <f aca="false">SUMIFS(Registrations!$G$2:$G$1201,Registrations!$A$2:$A$1201,$A25,Registrations!$C$2:$C$1201,"Bangladesh")</f>
        <v>13786</v>
      </c>
      <c r="F25" s="2" t="n">
        <f aca="false">SUMIFS(Registrations!$G$2:$G$1201,Registrations!$A$2:$A$1201,$A25,Registrations!$C$2:$C$1201,"Nepal")</f>
        <v>4666</v>
      </c>
      <c r="G25" s="2" t="n">
        <f aca="false">SUM(C25:F25)</f>
        <v>85167</v>
      </c>
      <c r="H25" s="2" t="n">
        <f aca="false">SUMIFS(Registrations!$H$2:$H$1201,Registrations!$A$2:$A$1201,$A25)</f>
        <v>17955</v>
      </c>
      <c r="I25" s="12" t="n">
        <f aca="false">IFERROR(H25/G25,0)</f>
        <v>0.210821092676741</v>
      </c>
    </row>
    <row r="26" customFormat="false" ht="15" hidden="false" customHeight="false" outlineLevel="0" collapsed="false">
      <c r="A26" s="2" t="n">
        <v>24</v>
      </c>
      <c r="B26" s="2" t="s">
        <v>111</v>
      </c>
      <c r="C26" s="2" t="n">
        <f aca="false">SUMIFS(Registrations!$G$2:$G$1201,Registrations!$A$2:$A$1201,$A26,Registrations!$C$2:$C$1201,"Sri Lanka")</f>
        <v>6314</v>
      </c>
      <c r="D26" s="2" t="n">
        <f aca="false">SUMIFS(Registrations!$G$2:$G$1201,Registrations!$A$2:$A$1201,$A26,Registrations!$C$2:$C$1201,"India")</f>
        <v>58040</v>
      </c>
      <c r="E26" s="2" t="n">
        <f aca="false">SUMIFS(Registrations!$G$2:$G$1201,Registrations!$A$2:$A$1201,$A26,Registrations!$C$2:$C$1201,"Bangladesh")</f>
        <v>12885</v>
      </c>
      <c r="F26" s="2" t="n">
        <f aca="false">SUMIFS(Registrations!$G$2:$G$1201,Registrations!$A$2:$A$1201,$A26,Registrations!$C$2:$C$1201,"Nepal")</f>
        <v>5181</v>
      </c>
      <c r="G26" s="2" t="n">
        <f aca="false">SUM(C26:F26)</f>
        <v>82420</v>
      </c>
      <c r="H26" s="2" t="n">
        <f aca="false">SUMIFS(Registrations!$H$2:$H$1201,Registrations!$A$2:$A$1201,$A26)</f>
        <v>18873</v>
      </c>
      <c r="I26" s="12" t="n">
        <f aca="false">IFERROR(H26/G26,0)</f>
        <v>0.228985683086629</v>
      </c>
    </row>
    <row r="27" customFormat="false" ht="15" hidden="false" customHeight="false" outlineLevel="0" collapsed="false">
      <c r="A27" s="2" t="n">
        <v>25</v>
      </c>
      <c r="B27" s="2" t="s">
        <v>112</v>
      </c>
      <c r="C27" s="2" t="n">
        <f aca="false">SUMIFS(Registrations!$G$2:$G$1201,Registrations!$A$2:$A$1201,$A27,Registrations!$C$2:$C$1201,"Sri Lanka")</f>
        <v>5956</v>
      </c>
      <c r="D27" s="2" t="n">
        <f aca="false">SUMIFS(Registrations!$G$2:$G$1201,Registrations!$A$2:$A$1201,$A27,Registrations!$C$2:$C$1201,"India")</f>
        <v>56608</v>
      </c>
      <c r="E27" s="2" t="n">
        <f aca="false">SUMIFS(Registrations!$G$2:$G$1201,Registrations!$A$2:$A$1201,$A27,Registrations!$C$2:$C$1201,"Bangladesh")</f>
        <v>13160</v>
      </c>
      <c r="F27" s="2" t="n">
        <f aca="false">SUMIFS(Registrations!$G$2:$G$1201,Registrations!$A$2:$A$1201,$A27,Registrations!$C$2:$C$1201,"Nepal")</f>
        <v>4793</v>
      </c>
      <c r="G27" s="2" t="n">
        <f aca="false">SUM(C27:F27)</f>
        <v>80517</v>
      </c>
      <c r="H27" s="2" t="n">
        <f aca="false">SUMIFS(Registrations!$H$2:$H$1201,Registrations!$A$2:$A$1201,$A27)</f>
        <v>19185</v>
      </c>
      <c r="I27" s="12" t="n">
        <f aca="false">IFERROR(H27/G27,0)</f>
        <v>0.238272662915906</v>
      </c>
    </row>
    <row r="28" customFormat="false" ht="15" hidden="false" customHeight="false" outlineLevel="0" collapsed="false">
      <c r="A28" s="2" t="n">
        <v>26</v>
      </c>
      <c r="B28" s="2" t="s">
        <v>113</v>
      </c>
      <c r="C28" s="2" t="n">
        <f aca="false">SUMIFS(Registrations!$G$2:$G$1201,Registrations!$A$2:$A$1201,$A28,Registrations!$C$2:$C$1201,"Sri Lanka")</f>
        <v>6359</v>
      </c>
      <c r="D28" s="2" t="n">
        <f aca="false">SUMIFS(Registrations!$G$2:$G$1201,Registrations!$A$2:$A$1201,$A28,Registrations!$C$2:$C$1201,"India")</f>
        <v>56185</v>
      </c>
      <c r="E28" s="2" t="n">
        <f aca="false">SUMIFS(Registrations!$G$2:$G$1201,Registrations!$A$2:$A$1201,$A28,Registrations!$C$2:$C$1201,"Bangladesh")</f>
        <v>12921</v>
      </c>
      <c r="F28" s="2" t="n">
        <f aca="false">SUMIFS(Registrations!$G$2:$G$1201,Registrations!$A$2:$A$1201,$A28,Registrations!$C$2:$C$1201,"Nepal")</f>
        <v>4897</v>
      </c>
      <c r="G28" s="2" t="n">
        <f aca="false">SUM(C28:F28)</f>
        <v>80362</v>
      </c>
      <c r="H28" s="2" t="n">
        <f aca="false">SUMIFS(Registrations!$H$2:$H$1201,Registrations!$A$2:$A$1201,$A28)</f>
        <v>19474</v>
      </c>
      <c r="I28" s="12" t="n">
        <f aca="false">IFERROR(H28/G28,0)</f>
        <v>0.24232846370175</v>
      </c>
    </row>
    <row r="29" customFormat="false" ht="15" hidden="false" customHeight="false" outlineLevel="0" collapsed="false">
      <c r="A29" s="2" t="n">
        <v>27</v>
      </c>
      <c r="B29" s="2" t="s">
        <v>114</v>
      </c>
      <c r="C29" s="2" t="n">
        <f aca="false">SUMIFS(Registrations!$G$2:$G$1201,Registrations!$A$2:$A$1201,$A29,Registrations!$C$2:$C$1201,"Sri Lanka")</f>
        <v>6898</v>
      </c>
      <c r="D29" s="2" t="n">
        <f aca="false">SUMIFS(Registrations!$G$2:$G$1201,Registrations!$A$2:$A$1201,$A29,Registrations!$C$2:$C$1201,"India")</f>
        <v>58940</v>
      </c>
      <c r="E29" s="2" t="n">
        <f aca="false">SUMIFS(Registrations!$G$2:$G$1201,Registrations!$A$2:$A$1201,$A29,Registrations!$C$2:$C$1201,"Bangladesh")</f>
        <v>13939</v>
      </c>
      <c r="F29" s="2" t="n">
        <f aca="false">SUMIFS(Registrations!$G$2:$G$1201,Registrations!$A$2:$A$1201,$A29,Registrations!$C$2:$C$1201,"Nepal")</f>
        <v>5002</v>
      </c>
      <c r="G29" s="2" t="n">
        <f aca="false">SUM(C29:F29)</f>
        <v>84779</v>
      </c>
      <c r="H29" s="2" t="n">
        <f aca="false">SUMIFS(Registrations!$H$2:$H$1201,Registrations!$A$2:$A$1201,$A29)</f>
        <v>20636</v>
      </c>
      <c r="I29" s="12" t="n">
        <f aca="false">IFERROR(H29/G29,0)</f>
        <v>0.243409334858868</v>
      </c>
    </row>
    <row r="30" customFormat="false" ht="15" hidden="false" customHeight="false" outlineLevel="0" collapsed="false">
      <c r="A30" s="2" t="n">
        <v>28</v>
      </c>
      <c r="B30" s="2" t="s">
        <v>115</v>
      </c>
      <c r="C30" s="2" t="n">
        <f aca="false">SUMIFS(Registrations!$G$2:$G$1201,Registrations!$A$2:$A$1201,$A30,Registrations!$C$2:$C$1201,"Sri Lanka")</f>
        <v>6888</v>
      </c>
      <c r="D30" s="2" t="n">
        <f aca="false">SUMIFS(Registrations!$G$2:$G$1201,Registrations!$A$2:$A$1201,$A30,Registrations!$C$2:$C$1201,"India")</f>
        <v>64685</v>
      </c>
      <c r="E30" s="2" t="n">
        <f aca="false">SUMIFS(Registrations!$G$2:$G$1201,Registrations!$A$2:$A$1201,$A30,Registrations!$C$2:$C$1201,"Bangladesh")</f>
        <v>15130</v>
      </c>
      <c r="F30" s="2" t="n">
        <f aca="false">SUMIFS(Registrations!$G$2:$G$1201,Registrations!$A$2:$A$1201,$A30,Registrations!$C$2:$C$1201,"Nepal")</f>
        <v>5465</v>
      </c>
      <c r="G30" s="2" t="n">
        <f aca="false">SUM(C30:F30)</f>
        <v>92168</v>
      </c>
      <c r="H30" s="2" t="n">
        <f aca="false">SUMIFS(Registrations!$H$2:$H$1201,Registrations!$A$2:$A$1201,$A30)</f>
        <v>22787</v>
      </c>
      <c r="I30" s="12" t="n">
        <f aca="false">IFERROR(H30/G30,0)</f>
        <v>0.247233313080462</v>
      </c>
    </row>
    <row r="31" customFormat="false" ht="15" hidden="false" customHeight="false" outlineLevel="0" collapsed="false">
      <c r="A31" s="2" t="n">
        <v>29</v>
      </c>
      <c r="B31" s="2" t="s">
        <v>116</v>
      </c>
      <c r="C31" s="2" t="n">
        <f aca="false">SUMIFS(Registrations!$G$2:$G$1201,Registrations!$A$2:$A$1201,$A31,Registrations!$C$2:$C$1201,"Sri Lanka")</f>
        <v>7164</v>
      </c>
      <c r="D31" s="2" t="n">
        <f aca="false">SUMIFS(Registrations!$G$2:$G$1201,Registrations!$A$2:$A$1201,$A31,Registrations!$C$2:$C$1201,"India")</f>
        <v>65349</v>
      </c>
      <c r="E31" s="2" t="n">
        <f aca="false">SUMIFS(Registrations!$G$2:$G$1201,Registrations!$A$2:$A$1201,$A31,Registrations!$C$2:$C$1201,"Bangladesh")</f>
        <v>15154</v>
      </c>
      <c r="F31" s="2" t="n">
        <f aca="false">SUMIFS(Registrations!$G$2:$G$1201,Registrations!$A$2:$A$1201,$A31,Registrations!$C$2:$C$1201,"Nepal")</f>
        <v>6002</v>
      </c>
      <c r="G31" s="2" t="n">
        <f aca="false">SUM(C31:F31)</f>
        <v>93669</v>
      </c>
      <c r="H31" s="2" t="n">
        <f aca="false">SUMIFS(Registrations!$H$2:$H$1201,Registrations!$A$2:$A$1201,$A31)</f>
        <v>24355</v>
      </c>
      <c r="I31" s="12" t="n">
        <f aca="false">IFERROR(H31/G31,0)</f>
        <v>0.260011316444074</v>
      </c>
    </row>
    <row r="32" customFormat="false" ht="15" hidden="false" customHeight="false" outlineLevel="0" collapsed="false">
      <c r="A32" s="2" t="n">
        <v>30</v>
      </c>
      <c r="B32" s="2" t="s">
        <v>117</v>
      </c>
      <c r="C32" s="2" t="n">
        <f aca="false">SUMIFS(Registrations!$G$2:$G$1201,Registrations!$A$2:$A$1201,$A32,Registrations!$C$2:$C$1201,"Sri Lanka")</f>
        <v>7155</v>
      </c>
      <c r="D32" s="2" t="n">
        <f aca="false">SUMIFS(Registrations!$G$2:$G$1201,Registrations!$A$2:$A$1201,$A32,Registrations!$C$2:$C$1201,"India")</f>
        <v>68910</v>
      </c>
      <c r="E32" s="2" t="n">
        <f aca="false">SUMIFS(Registrations!$G$2:$G$1201,Registrations!$A$2:$A$1201,$A32,Registrations!$C$2:$C$1201,"Bangladesh")</f>
        <v>14941</v>
      </c>
      <c r="F32" s="2" t="n">
        <f aca="false">SUMIFS(Registrations!$G$2:$G$1201,Registrations!$A$2:$A$1201,$A32,Registrations!$C$2:$C$1201,"Nepal")</f>
        <v>5805</v>
      </c>
      <c r="G32" s="2" t="n">
        <f aca="false">SUM(C32:F32)</f>
        <v>96811</v>
      </c>
      <c r="H32" s="2" t="n">
        <f aca="false">SUMIFS(Registrations!$H$2:$H$1201,Registrations!$A$2:$A$1201,$A32)</f>
        <v>25812</v>
      </c>
      <c r="I32" s="12" t="n">
        <f aca="false">IFERROR(H32/G32,0)</f>
        <v>0.266622594539877</v>
      </c>
    </row>
    <row r="33" customFormat="false" ht="15" hidden="false" customHeight="false" outlineLevel="0" collapsed="false">
      <c r="A33" s="2" t="n">
        <v>31</v>
      </c>
      <c r="B33" s="2" t="s">
        <v>118</v>
      </c>
      <c r="C33" s="2" t="n">
        <f aca="false">SUMIFS(Registrations!$G$2:$G$1201,Registrations!$A$2:$A$1201,$A33,Registrations!$C$2:$C$1201,"Sri Lanka")</f>
        <v>7468</v>
      </c>
      <c r="D33" s="2" t="n">
        <f aca="false">SUMIFS(Registrations!$G$2:$G$1201,Registrations!$A$2:$A$1201,$A33,Registrations!$C$2:$C$1201,"India")</f>
        <v>67793</v>
      </c>
      <c r="E33" s="2" t="n">
        <f aca="false">SUMIFS(Registrations!$G$2:$G$1201,Registrations!$A$2:$A$1201,$A33,Registrations!$C$2:$C$1201,"Bangladesh")</f>
        <v>16802</v>
      </c>
      <c r="F33" s="2" t="n">
        <f aca="false">SUMIFS(Registrations!$G$2:$G$1201,Registrations!$A$2:$A$1201,$A33,Registrations!$C$2:$C$1201,"Nepal")</f>
        <v>5838</v>
      </c>
      <c r="G33" s="2" t="n">
        <f aca="false">SUM(C33:F33)</f>
        <v>97901</v>
      </c>
      <c r="H33" s="2" t="n">
        <f aca="false">SUMIFS(Registrations!$H$2:$H$1201,Registrations!$A$2:$A$1201,$A33)</f>
        <v>26027</v>
      </c>
      <c r="I33" s="12" t="n">
        <f aca="false">IFERROR(H33/G33,0)</f>
        <v>0.265850195605765</v>
      </c>
    </row>
    <row r="34" customFormat="false" ht="15" hidden="false" customHeight="false" outlineLevel="0" collapsed="false">
      <c r="A34" s="2" t="n">
        <v>32</v>
      </c>
      <c r="B34" s="2" t="s">
        <v>119</v>
      </c>
      <c r="C34" s="2" t="n">
        <f aca="false">SUMIFS(Registrations!$G$2:$G$1201,Registrations!$A$2:$A$1201,$A34,Registrations!$C$2:$C$1201,"Sri Lanka")</f>
        <v>7397</v>
      </c>
      <c r="D34" s="2" t="n">
        <f aca="false">SUMIFS(Registrations!$G$2:$G$1201,Registrations!$A$2:$A$1201,$A34,Registrations!$C$2:$C$1201,"India")</f>
        <v>71579</v>
      </c>
      <c r="E34" s="2" t="n">
        <f aca="false">SUMIFS(Registrations!$G$2:$G$1201,Registrations!$A$2:$A$1201,$A34,Registrations!$C$2:$C$1201,"Bangladesh")</f>
        <v>15826</v>
      </c>
      <c r="F34" s="2" t="n">
        <f aca="false">SUMIFS(Registrations!$G$2:$G$1201,Registrations!$A$2:$A$1201,$A34,Registrations!$C$2:$C$1201,"Nepal")</f>
        <v>6006</v>
      </c>
      <c r="G34" s="2" t="n">
        <f aca="false">SUM(C34:F34)</f>
        <v>100808</v>
      </c>
      <c r="H34" s="2" t="n">
        <f aca="false">SUMIFS(Registrations!$H$2:$H$1201,Registrations!$A$2:$A$1201,$A34)</f>
        <v>25383</v>
      </c>
      <c r="I34" s="12" t="n">
        <f aca="false">IFERROR(H34/G34,0)</f>
        <v>0.251795492421236</v>
      </c>
    </row>
    <row r="35" customFormat="false" ht="15" hidden="false" customHeight="false" outlineLevel="0" collapsed="false">
      <c r="A35" s="2" t="n">
        <v>33</v>
      </c>
      <c r="B35" s="2" t="s">
        <v>120</v>
      </c>
      <c r="C35" s="2" t="n">
        <f aca="false">SUMIFS(Registrations!$G$2:$G$1201,Registrations!$A$2:$A$1201,$A35,Registrations!$C$2:$C$1201,"Sri Lanka")</f>
        <v>7400</v>
      </c>
      <c r="D35" s="2" t="n">
        <f aca="false">SUMIFS(Registrations!$G$2:$G$1201,Registrations!$A$2:$A$1201,$A35,Registrations!$C$2:$C$1201,"India")</f>
        <v>70339</v>
      </c>
      <c r="E35" s="2" t="n">
        <f aca="false">SUMIFS(Registrations!$G$2:$G$1201,Registrations!$A$2:$A$1201,$A35,Registrations!$C$2:$C$1201,"Bangladesh")</f>
        <v>15289</v>
      </c>
      <c r="F35" s="2" t="n">
        <f aca="false">SUMIFS(Registrations!$G$2:$G$1201,Registrations!$A$2:$A$1201,$A35,Registrations!$C$2:$C$1201,"Nepal")</f>
        <v>5697</v>
      </c>
      <c r="G35" s="2" t="n">
        <f aca="false">SUM(C35:F35)</f>
        <v>98725</v>
      </c>
      <c r="H35" s="2" t="n">
        <f aca="false">SUMIFS(Registrations!$H$2:$H$1201,Registrations!$A$2:$A$1201,$A35)</f>
        <v>27311</v>
      </c>
      <c r="I35" s="12" t="n">
        <f aca="false">IFERROR(H35/G35,0)</f>
        <v>0.27663712332236</v>
      </c>
    </row>
    <row r="36" customFormat="false" ht="15" hidden="false" customHeight="false" outlineLevel="0" collapsed="false">
      <c r="A36" s="2" t="n">
        <v>34</v>
      </c>
      <c r="B36" s="2" t="s">
        <v>121</v>
      </c>
      <c r="C36" s="2" t="n">
        <f aca="false">SUMIFS(Registrations!$G$2:$G$1201,Registrations!$A$2:$A$1201,$A36,Registrations!$C$2:$C$1201,"Sri Lanka")</f>
        <v>6900</v>
      </c>
      <c r="D36" s="2" t="n">
        <f aca="false">SUMIFS(Registrations!$G$2:$G$1201,Registrations!$A$2:$A$1201,$A36,Registrations!$C$2:$C$1201,"India")</f>
        <v>65220</v>
      </c>
      <c r="E36" s="2" t="n">
        <f aca="false">SUMIFS(Registrations!$G$2:$G$1201,Registrations!$A$2:$A$1201,$A36,Registrations!$C$2:$C$1201,"Bangladesh")</f>
        <v>15394</v>
      </c>
      <c r="F36" s="2" t="n">
        <f aca="false">SUMIFS(Registrations!$G$2:$G$1201,Registrations!$A$2:$A$1201,$A36,Registrations!$C$2:$C$1201,"Nepal")</f>
        <v>5263</v>
      </c>
      <c r="G36" s="2" t="n">
        <f aca="false">SUM(C36:F36)</f>
        <v>92777</v>
      </c>
      <c r="H36" s="2" t="n">
        <f aca="false">SUMIFS(Registrations!$H$2:$H$1201,Registrations!$A$2:$A$1201,$A36)</f>
        <v>25814</v>
      </c>
      <c r="I36" s="12" t="n">
        <f aca="false">IFERROR(H36/G36,0)</f>
        <v>0.278237063065199</v>
      </c>
    </row>
    <row r="37" customFormat="false" ht="15" hidden="false" customHeight="false" outlineLevel="0" collapsed="false">
      <c r="A37" s="2" t="n">
        <v>35</v>
      </c>
      <c r="B37" s="2" t="s">
        <v>122</v>
      </c>
      <c r="C37" s="2" t="n">
        <f aca="false">SUMIFS(Registrations!$G$2:$G$1201,Registrations!$A$2:$A$1201,$A37,Registrations!$C$2:$C$1201,"Sri Lanka")</f>
        <v>6482</v>
      </c>
      <c r="D37" s="2" t="n">
        <f aca="false">SUMIFS(Registrations!$G$2:$G$1201,Registrations!$A$2:$A$1201,$A37,Registrations!$C$2:$C$1201,"India")</f>
        <v>63419</v>
      </c>
      <c r="E37" s="2" t="n">
        <f aca="false">SUMIFS(Registrations!$G$2:$G$1201,Registrations!$A$2:$A$1201,$A37,Registrations!$C$2:$C$1201,"Bangladesh")</f>
        <v>14422</v>
      </c>
      <c r="F37" s="2" t="n">
        <f aca="false">SUMIFS(Registrations!$G$2:$G$1201,Registrations!$A$2:$A$1201,$A37,Registrations!$C$2:$C$1201,"Nepal")</f>
        <v>5086</v>
      </c>
      <c r="G37" s="2" t="n">
        <f aca="false">SUM(C37:F37)</f>
        <v>89409</v>
      </c>
      <c r="H37" s="2" t="n">
        <f aca="false">SUMIFS(Registrations!$H$2:$H$1201,Registrations!$A$2:$A$1201,$A37)</f>
        <v>23892</v>
      </c>
      <c r="I37" s="12" t="n">
        <f aca="false">IFERROR(H37/G37,0)</f>
        <v>0.267221420662349</v>
      </c>
    </row>
    <row r="38" customFormat="false" ht="15" hidden="false" customHeight="false" outlineLevel="0" collapsed="false">
      <c r="A38" s="2" t="n">
        <v>36</v>
      </c>
      <c r="B38" s="2" t="s">
        <v>123</v>
      </c>
      <c r="C38" s="2" t="n">
        <f aca="false">SUMIFS(Registrations!$G$2:$G$1201,Registrations!$A$2:$A$1201,$A38,Registrations!$C$2:$C$1201,"Sri Lanka")</f>
        <v>6156</v>
      </c>
      <c r="D38" s="2" t="n">
        <f aca="false">SUMIFS(Registrations!$G$2:$G$1201,Registrations!$A$2:$A$1201,$A38,Registrations!$C$2:$C$1201,"India")</f>
        <v>61148</v>
      </c>
      <c r="E38" s="2" t="n">
        <f aca="false">SUMIFS(Registrations!$G$2:$G$1201,Registrations!$A$2:$A$1201,$A38,Registrations!$C$2:$C$1201,"Bangladesh")</f>
        <v>13311</v>
      </c>
      <c r="F38" s="2" t="n">
        <f aca="false">SUMIFS(Registrations!$G$2:$G$1201,Registrations!$A$2:$A$1201,$A38,Registrations!$C$2:$C$1201,"Nepal")</f>
        <v>4715</v>
      </c>
      <c r="G38" s="2" t="n">
        <f aca="false">SUM(C38:F38)</f>
        <v>85330</v>
      </c>
      <c r="H38" s="2" t="n">
        <f aca="false">SUMIFS(Registrations!$H$2:$H$1201,Registrations!$A$2:$A$1201,$A38)</f>
        <v>24399</v>
      </c>
      <c r="I38" s="12" t="n">
        <f aca="false">IFERROR(H38/G38,0)</f>
        <v>0.285936950662135</v>
      </c>
    </row>
    <row r="39" customFormat="false" ht="15" hidden="false" customHeight="false" outlineLevel="0" collapsed="false">
      <c r="A39" s="2" t="n">
        <v>37</v>
      </c>
      <c r="B39" s="2" t="s">
        <v>124</v>
      </c>
      <c r="C39" s="2" t="n">
        <f aca="false">SUMIFS(Registrations!$G$2:$G$1201,Registrations!$A$2:$A$1201,$A39,Registrations!$C$2:$C$1201,"Sri Lanka")</f>
        <v>6383</v>
      </c>
      <c r="D39" s="2" t="n">
        <f aca="false">SUMIFS(Registrations!$G$2:$G$1201,Registrations!$A$2:$A$1201,$A39,Registrations!$C$2:$C$1201,"India")</f>
        <v>60544</v>
      </c>
      <c r="E39" s="2" t="n">
        <f aca="false">SUMIFS(Registrations!$G$2:$G$1201,Registrations!$A$2:$A$1201,$A39,Registrations!$C$2:$C$1201,"Bangladesh")</f>
        <v>13374</v>
      </c>
      <c r="F39" s="2" t="n">
        <f aca="false">SUMIFS(Registrations!$G$2:$G$1201,Registrations!$A$2:$A$1201,$A39,Registrations!$C$2:$C$1201,"Nepal")</f>
        <v>5075</v>
      </c>
      <c r="G39" s="2" t="n">
        <f aca="false">SUM(C39:F39)</f>
        <v>85376</v>
      </c>
      <c r="H39" s="2" t="n">
        <f aca="false">SUMIFS(Registrations!$H$2:$H$1201,Registrations!$A$2:$A$1201,$A39)</f>
        <v>24570</v>
      </c>
      <c r="I39" s="12" t="n">
        <f aca="false">IFERROR(H39/G39,0)</f>
        <v>0.287785794602699</v>
      </c>
    </row>
    <row r="40" customFormat="false" ht="15" hidden="false" customHeight="false" outlineLevel="0" collapsed="false">
      <c r="A40" s="2" t="n">
        <v>38</v>
      </c>
      <c r="B40" s="2" t="s">
        <v>125</v>
      </c>
      <c r="C40" s="2" t="n">
        <f aca="false">SUMIFS(Registrations!$G$2:$G$1201,Registrations!$A$2:$A$1201,$A40,Registrations!$C$2:$C$1201,"Sri Lanka")</f>
        <v>6185</v>
      </c>
      <c r="D40" s="2" t="n">
        <f aca="false">SUMIFS(Registrations!$G$2:$G$1201,Registrations!$A$2:$A$1201,$A40,Registrations!$C$2:$C$1201,"India")</f>
        <v>57155</v>
      </c>
      <c r="E40" s="2" t="n">
        <f aca="false">SUMIFS(Registrations!$G$2:$G$1201,Registrations!$A$2:$A$1201,$A40,Registrations!$C$2:$C$1201,"Bangladesh")</f>
        <v>13556</v>
      </c>
      <c r="F40" s="2" t="n">
        <f aca="false">SUMIFS(Registrations!$G$2:$G$1201,Registrations!$A$2:$A$1201,$A40,Registrations!$C$2:$C$1201,"Nepal")</f>
        <v>4863</v>
      </c>
      <c r="G40" s="2" t="n">
        <f aca="false">SUM(C40:F40)</f>
        <v>81759</v>
      </c>
      <c r="H40" s="2" t="n">
        <f aca="false">SUMIFS(Registrations!$H$2:$H$1201,Registrations!$A$2:$A$1201,$A40)</f>
        <v>23682</v>
      </c>
      <c r="I40" s="12" t="n">
        <f aca="false">IFERROR(H40/G40,0)</f>
        <v>0.289656184640223</v>
      </c>
    </row>
    <row r="41" customFormat="false" ht="15" hidden="false" customHeight="false" outlineLevel="0" collapsed="false">
      <c r="A41" s="2" t="n">
        <v>39</v>
      </c>
      <c r="B41" s="2" t="s">
        <v>126</v>
      </c>
      <c r="C41" s="2" t="n">
        <f aca="false">SUMIFS(Registrations!$G$2:$G$1201,Registrations!$A$2:$A$1201,$A41,Registrations!$C$2:$C$1201,"Sri Lanka")</f>
        <v>6620</v>
      </c>
      <c r="D41" s="2" t="n">
        <f aca="false">SUMIFS(Registrations!$G$2:$G$1201,Registrations!$A$2:$A$1201,$A41,Registrations!$C$2:$C$1201,"India")</f>
        <v>62918</v>
      </c>
      <c r="E41" s="2" t="n">
        <f aca="false">SUMIFS(Registrations!$G$2:$G$1201,Registrations!$A$2:$A$1201,$A41,Registrations!$C$2:$C$1201,"Bangladesh")</f>
        <v>14271</v>
      </c>
      <c r="F41" s="2" t="n">
        <f aca="false">SUMIFS(Registrations!$G$2:$G$1201,Registrations!$A$2:$A$1201,$A41,Registrations!$C$2:$C$1201,"Nepal")</f>
        <v>5029</v>
      </c>
      <c r="G41" s="2" t="n">
        <f aca="false">SUM(C41:F41)</f>
        <v>88838</v>
      </c>
      <c r="H41" s="2" t="n">
        <f aca="false">SUMIFS(Registrations!$H$2:$H$1201,Registrations!$A$2:$A$1201,$A41)</f>
        <v>26021</v>
      </c>
      <c r="I41" s="12" t="n">
        <f aca="false">IFERROR(H41/G41,0)</f>
        <v>0.292903937504221</v>
      </c>
    </row>
    <row r="42" customFormat="false" ht="15" hidden="false" customHeight="false" outlineLevel="0" collapsed="false">
      <c r="A42" s="2" t="n">
        <v>40</v>
      </c>
      <c r="B42" s="2" t="s">
        <v>127</v>
      </c>
      <c r="C42" s="2" t="n">
        <f aca="false">SUMIFS(Registrations!$G$2:$G$1201,Registrations!$A$2:$A$1201,$A42,Registrations!$C$2:$C$1201,"Sri Lanka")</f>
        <v>7188</v>
      </c>
      <c r="D42" s="2" t="n">
        <f aca="false">SUMIFS(Registrations!$G$2:$G$1201,Registrations!$A$2:$A$1201,$A42,Registrations!$C$2:$C$1201,"India")</f>
        <v>69333</v>
      </c>
      <c r="E42" s="2" t="n">
        <f aca="false">SUMIFS(Registrations!$G$2:$G$1201,Registrations!$A$2:$A$1201,$A42,Registrations!$C$2:$C$1201,"Bangladesh")</f>
        <v>14906</v>
      </c>
      <c r="F42" s="2" t="n">
        <f aca="false">SUMIFS(Registrations!$G$2:$G$1201,Registrations!$A$2:$A$1201,$A42,Registrations!$C$2:$C$1201,"Nepal")</f>
        <v>5361</v>
      </c>
      <c r="G42" s="2" t="n">
        <f aca="false">SUM(C42:F42)</f>
        <v>96788</v>
      </c>
      <c r="H42" s="2" t="n">
        <f aca="false">SUMIFS(Registrations!$H$2:$H$1201,Registrations!$A$2:$A$1201,$A42)</f>
        <v>26827</v>
      </c>
      <c r="I42" s="12" t="n">
        <f aca="false">IFERROR(H42/G42,0)</f>
        <v>0.277172790015291</v>
      </c>
    </row>
    <row r="43" customFormat="false" ht="15" hidden="false" customHeight="false" outlineLevel="0" collapsed="false">
      <c r="A43" s="2" t="n">
        <v>41</v>
      </c>
      <c r="B43" s="2" t="s">
        <v>128</v>
      </c>
      <c r="C43" s="2" t="n">
        <f aca="false">SUMIFS(Registrations!$G$2:$G$1201,Registrations!$A$2:$A$1201,$A43,Registrations!$C$2:$C$1201,"Sri Lanka")</f>
        <v>7159</v>
      </c>
      <c r="D43" s="2" t="n">
        <f aca="false">SUMIFS(Registrations!$G$2:$G$1201,Registrations!$A$2:$A$1201,$A43,Registrations!$C$2:$C$1201,"India")</f>
        <v>69307</v>
      </c>
      <c r="E43" s="2" t="n">
        <f aca="false">SUMIFS(Registrations!$G$2:$G$1201,Registrations!$A$2:$A$1201,$A43,Registrations!$C$2:$C$1201,"Bangladesh")</f>
        <v>16358</v>
      </c>
      <c r="F43" s="2" t="n">
        <f aca="false">SUMIFS(Registrations!$G$2:$G$1201,Registrations!$A$2:$A$1201,$A43,Registrations!$C$2:$C$1201,"Nepal")</f>
        <v>5989</v>
      </c>
      <c r="G43" s="2" t="n">
        <f aca="false">SUM(C43:F43)</f>
        <v>98813</v>
      </c>
      <c r="H43" s="2" t="n">
        <f aca="false">SUMIFS(Registrations!$H$2:$H$1201,Registrations!$A$2:$A$1201,$A43)</f>
        <v>30042</v>
      </c>
      <c r="I43" s="12" t="n">
        <f aca="false">IFERROR(H43/G43,0)</f>
        <v>0.304028822118547</v>
      </c>
    </row>
    <row r="44" customFormat="false" ht="15" hidden="false" customHeight="false" outlineLevel="0" collapsed="false">
      <c r="A44" s="2" t="n">
        <v>42</v>
      </c>
      <c r="B44" s="2" t="s">
        <v>129</v>
      </c>
      <c r="C44" s="2" t="n">
        <f aca="false">SUMIFS(Registrations!$G$2:$G$1201,Registrations!$A$2:$A$1201,$A44,Registrations!$C$2:$C$1201,"Sri Lanka")</f>
        <v>7557</v>
      </c>
      <c r="D44" s="2" t="n">
        <f aca="false">SUMIFS(Registrations!$G$2:$G$1201,Registrations!$A$2:$A$1201,$A44,Registrations!$C$2:$C$1201,"India")</f>
        <v>73737</v>
      </c>
      <c r="E44" s="2" t="n">
        <f aca="false">SUMIFS(Registrations!$G$2:$G$1201,Registrations!$A$2:$A$1201,$A44,Registrations!$C$2:$C$1201,"Bangladesh")</f>
        <v>16280</v>
      </c>
      <c r="F44" s="2" t="n">
        <f aca="false">SUMIFS(Registrations!$G$2:$G$1201,Registrations!$A$2:$A$1201,$A44,Registrations!$C$2:$C$1201,"Nepal")</f>
        <v>5887</v>
      </c>
      <c r="G44" s="2" t="n">
        <f aca="false">SUM(C44:F44)</f>
        <v>103461</v>
      </c>
      <c r="H44" s="2" t="n">
        <f aca="false">SUMIFS(Registrations!$H$2:$H$1201,Registrations!$A$2:$A$1201,$A44)</f>
        <v>29832</v>
      </c>
      <c r="I44" s="12" t="n">
        <f aca="false">IFERROR(H44/G44,0)</f>
        <v>0.288340534114304</v>
      </c>
    </row>
    <row r="45" customFormat="false" ht="15" hidden="false" customHeight="false" outlineLevel="0" collapsed="false">
      <c r="A45" s="2" t="n">
        <v>43</v>
      </c>
      <c r="B45" s="2" t="s">
        <v>130</v>
      </c>
      <c r="C45" s="2" t="n">
        <f aca="false">SUMIFS(Registrations!$G$2:$G$1201,Registrations!$A$2:$A$1201,$A45,Registrations!$C$2:$C$1201,"Sri Lanka")</f>
        <v>7725</v>
      </c>
      <c r="D45" s="2" t="n">
        <f aca="false">SUMIFS(Registrations!$G$2:$G$1201,Registrations!$A$2:$A$1201,$A45,Registrations!$C$2:$C$1201,"India")</f>
        <v>72488</v>
      </c>
      <c r="E45" s="2" t="n">
        <f aca="false">SUMIFS(Registrations!$G$2:$G$1201,Registrations!$A$2:$A$1201,$A45,Registrations!$C$2:$C$1201,"Bangladesh")</f>
        <v>16467</v>
      </c>
      <c r="F45" s="2" t="n">
        <f aca="false">SUMIFS(Registrations!$G$2:$G$1201,Registrations!$A$2:$A$1201,$A45,Registrations!$C$2:$C$1201,"Nepal")</f>
        <v>6225</v>
      </c>
      <c r="G45" s="2" t="n">
        <f aca="false">SUM(C45:F45)</f>
        <v>102905</v>
      </c>
      <c r="H45" s="2" t="n">
        <f aca="false">SUMIFS(Registrations!$H$2:$H$1201,Registrations!$A$2:$A$1201,$A45)</f>
        <v>29261</v>
      </c>
      <c r="I45" s="12" t="n">
        <f aca="false">IFERROR(H45/G45,0)</f>
        <v>0.284349642874496</v>
      </c>
    </row>
    <row r="46" customFormat="false" ht="15" hidden="false" customHeight="false" outlineLevel="0" collapsed="false">
      <c r="A46" s="2" t="n">
        <v>44</v>
      </c>
      <c r="B46" s="2" t="s">
        <v>131</v>
      </c>
      <c r="C46" s="2" t="n">
        <f aca="false">SUMIFS(Registrations!$G$2:$G$1201,Registrations!$A$2:$A$1201,$A46,Registrations!$C$2:$C$1201,"Sri Lanka")</f>
        <v>7367</v>
      </c>
      <c r="D46" s="2" t="n">
        <f aca="false">SUMIFS(Registrations!$G$2:$G$1201,Registrations!$A$2:$A$1201,$A46,Registrations!$C$2:$C$1201,"India")</f>
        <v>72190</v>
      </c>
      <c r="E46" s="2" t="n">
        <f aca="false">SUMIFS(Registrations!$G$2:$G$1201,Registrations!$A$2:$A$1201,$A46,Registrations!$C$2:$C$1201,"Bangladesh")</f>
        <v>16872</v>
      </c>
      <c r="F46" s="2" t="n">
        <f aca="false">SUMIFS(Registrations!$G$2:$G$1201,Registrations!$A$2:$A$1201,$A46,Registrations!$C$2:$C$1201,"Nepal")</f>
        <v>5961</v>
      </c>
      <c r="G46" s="2" t="n">
        <f aca="false">SUM(C46:F46)</f>
        <v>102390</v>
      </c>
      <c r="H46" s="2" t="n">
        <f aca="false">SUMIFS(Registrations!$H$2:$H$1201,Registrations!$A$2:$A$1201,$A46)</f>
        <v>27542</v>
      </c>
      <c r="I46" s="12" t="n">
        <f aca="false">IFERROR(H46/G46,0)</f>
        <v>0.268991112413322</v>
      </c>
    </row>
    <row r="47" customFormat="false" ht="15" hidden="false" customHeight="false" outlineLevel="0" collapsed="false">
      <c r="A47" s="2" t="n">
        <v>45</v>
      </c>
      <c r="B47" s="2" t="s">
        <v>132</v>
      </c>
      <c r="C47" s="2" t="n">
        <f aca="false">SUMIFS(Registrations!$G$2:$G$1201,Registrations!$A$2:$A$1201,$A47,Registrations!$C$2:$C$1201,"Sri Lanka")</f>
        <v>7214</v>
      </c>
      <c r="D47" s="2" t="n">
        <f aca="false">SUMIFS(Registrations!$G$2:$G$1201,Registrations!$A$2:$A$1201,$A47,Registrations!$C$2:$C$1201,"India")</f>
        <v>70847</v>
      </c>
      <c r="E47" s="2" t="n">
        <f aca="false">SUMIFS(Registrations!$G$2:$G$1201,Registrations!$A$2:$A$1201,$A47,Registrations!$C$2:$C$1201,"Bangladesh")</f>
        <v>16023</v>
      </c>
      <c r="F47" s="2" t="n">
        <f aca="false">SUMIFS(Registrations!$G$2:$G$1201,Registrations!$A$2:$A$1201,$A47,Registrations!$C$2:$C$1201,"Nepal")</f>
        <v>5547</v>
      </c>
      <c r="G47" s="2" t="n">
        <f aca="false">SUM(C47:F47)</f>
        <v>99631</v>
      </c>
      <c r="H47" s="2" t="n">
        <f aca="false">SUMIFS(Registrations!$H$2:$H$1201,Registrations!$A$2:$A$1201,$A47)</f>
        <v>31052</v>
      </c>
      <c r="I47" s="12" t="n">
        <f aca="false">IFERROR(H47/G47,0)</f>
        <v>0.311670062530738</v>
      </c>
    </row>
    <row r="48" customFormat="false" ht="15" hidden="false" customHeight="false" outlineLevel="0" collapsed="false">
      <c r="A48" s="2" t="n">
        <v>46</v>
      </c>
      <c r="B48" s="2" t="s">
        <v>133</v>
      </c>
      <c r="C48" s="2" t="n">
        <f aca="false">SUMIFS(Registrations!$G$2:$G$1201,Registrations!$A$2:$A$1201,$A48,Registrations!$C$2:$C$1201,"Sri Lanka")</f>
        <v>6898</v>
      </c>
      <c r="D48" s="2" t="n">
        <f aca="false">SUMIFS(Registrations!$G$2:$G$1201,Registrations!$A$2:$A$1201,$A48,Registrations!$C$2:$C$1201,"India")</f>
        <v>67075</v>
      </c>
      <c r="E48" s="2" t="n">
        <f aca="false">SUMIFS(Registrations!$G$2:$G$1201,Registrations!$A$2:$A$1201,$A48,Registrations!$C$2:$C$1201,"Bangladesh")</f>
        <v>15155</v>
      </c>
      <c r="F48" s="2" t="n">
        <f aca="false">SUMIFS(Registrations!$G$2:$G$1201,Registrations!$A$2:$A$1201,$A48,Registrations!$C$2:$C$1201,"Nepal")</f>
        <v>5808</v>
      </c>
      <c r="G48" s="2" t="n">
        <f aca="false">SUM(C48:F48)</f>
        <v>94936</v>
      </c>
      <c r="H48" s="2" t="n">
        <f aca="false">SUMIFS(Registrations!$H$2:$H$1201,Registrations!$A$2:$A$1201,$A48)</f>
        <v>28686</v>
      </c>
      <c r="I48" s="12" t="n">
        <f aca="false">IFERROR(H48/G48,0)</f>
        <v>0.302161456138873</v>
      </c>
    </row>
    <row r="49" customFormat="false" ht="15" hidden="false" customHeight="false" outlineLevel="0" collapsed="false">
      <c r="A49" s="2" t="n">
        <v>47</v>
      </c>
      <c r="B49" s="2" t="s">
        <v>134</v>
      </c>
      <c r="C49" s="2" t="n">
        <f aca="false">SUMIFS(Registrations!$G$2:$G$1201,Registrations!$A$2:$A$1201,$A49,Registrations!$C$2:$C$1201,"Sri Lanka")</f>
        <v>6928</v>
      </c>
      <c r="D49" s="2" t="n">
        <f aca="false">SUMIFS(Registrations!$G$2:$G$1201,Registrations!$A$2:$A$1201,$A49,Registrations!$C$2:$C$1201,"India")</f>
        <v>59408</v>
      </c>
      <c r="E49" s="2" t="n">
        <f aca="false">SUMIFS(Registrations!$G$2:$G$1201,Registrations!$A$2:$A$1201,$A49,Registrations!$C$2:$C$1201,"Bangladesh")</f>
        <v>14345</v>
      </c>
      <c r="F49" s="2" t="n">
        <f aca="false">SUMIFS(Registrations!$G$2:$G$1201,Registrations!$A$2:$A$1201,$A49,Registrations!$C$2:$C$1201,"Nepal")</f>
        <v>5117</v>
      </c>
      <c r="G49" s="2" t="n">
        <f aca="false">SUM(C49:F49)</f>
        <v>85798</v>
      </c>
      <c r="H49" s="2" t="n">
        <f aca="false">SUMIFS(Registrations!$H$2:$H$1201,Registrations!$A$2:$A$1201,$A49)</f>
        <v>26169</v>
      </c>
      <c r="I49" s="12" t="n">
        <f aca="false">IFERROR(H49/G49,0)</f>
        <v>0.305007109722837</v>
      </c>
    </row>
    <row r="50" customFormat="false" ht="15" hidden="false" customHeight="false" outlineLevel="0" collapsed="false">
      <c r="A50" s="2" t="n">
        <v>48</v>
      </c>
      <c r="B50" s="2" t="s">
        <v>135</v>
      </c>
      <c r="C50" s="2" t="n">
        <f aca="false">SUMIFS(Registrations!$G$2:$G$1201,Registrations!$A$2:$A$1201,$A50,Registrations!$C$2:$C$1201,"Sri Lanka")</f>
        <v>6291</v>
      </c>
      <c r="D50" s="2" t="n">
        <f aca="false">SUMIFS(Registrations!$G$2:$G$1201,Registrations!$A$2:$A$1201,$A50,Registrations!$C$2:$C$1201,"India")</f>
        <v>61155</v>
      </c>
      <c r="E50" s="2" t="n">
        <f aca="false">SUMIFS(Registrations!$G$2:$G$1201,Registrations!$A$2:$A$1201,$A50,Registrations!$C$2:$C$1201,"Bangladesh")</f>
        <v>13653</v>
      </c>
      <c r="F50" s="2" t="n">
        <f aca="false">SUMIFS(Registrations!$G$2:$G$1201,Registrations!$A$2:$A$1201,$A50,Registrations!$C$2:$C$1201,"Nepal")</f>
        <v>4996</v>
      </c>
      <c r="G50" s="2" t="n">
        <f aca="false">SUM(C50:F50)</f>
        <v>86095</v>
      </c>
      <c r="H50" s="2" t="n">
        <f aca="false">SUMIFS(Registrations!$H$2:$H$1201,Registrations!$A$2:$A$1201,$A50)</f>
        <v>27346</v>
      </c>
      <c r="I50" s="12" t="n">
        <f aca="false">IFERROR(H50/G50,0)</f>
        <v>0.31762587839015</v>
      </c>
    </row>
    <row r="51" customFormat="false" ht="15" hidden="false" customHeight="false" outlineLevel="0" collapsed="false">
      <c r="A51" s="2" t="n">
        <v>49</v>
      </c>
      <c r="B51" s="2" t="s">
        <v>136</v>
      </c>
      <c r="C51" s="2" t="n">
        <f aca="false">SUMIFS(Registrations!$G$2:$G$1201,Registrations!$A$2:$A$1201,$A51,Registrations!$C$2:$C$1201,"Sri Lanka")</f>
        <v>6460</v>
      </c>
      <c r="D51" s="2" t="n">
        <f aca="false">SUMIFS(Registrations!$G$2:$G$1201,Registrations!$A$2:$A$1201,$A51,Registrations!$C$2:$C$1201,"India")</f>
        <v>59520</v>
      </c>
      <c r="E51" s="2" t="n">
        <f aca="false">SUMIFS(Registrations!$G$2:$G$1201,Registrations!$A$2:$A$1201,$A51,Registrations!$C$2:$C$1201,"Bangladesh")</f>
        <v>12666</v>
      </c>
      <c r="F51" s="2" t="n">
        <f aca="false">SUMIFS(Registrations!$G$2:$G$1201,Registrations!$A$2:$A$1201,$A51,Registrations!$C$2:$C$1201,"Nepal")</f>
        <v>5120</v>
      </c>
      <c r="G51" s="2" t="n">
        <f aca="false">SUM(C51:F51)</f>
        <v>83766</v>
      </c>
      <c r="H51" s="2" t="n">
        <f aca="false">SUMIFS(Registrations!$H$2:$H$1201,Registrations!$A$2:$A$1201,$A51)</f>
        <v>25574</v>
      </c>
      <c r="I51" s="12" t="n">
        <f aca="false">IFERROR(H51/G51,0)</f>
        <v>0.305302867511878</v>
      </c>
    </row>
    <row r="52" customFormat="false" ht="15" hidden="false" customHeight="false" outlineLevel="0" collapsed="false">
      <c r="A52" s="2" t="n">
        <v>50</v>
      </c>
      <c r="B52" s="2" t="s">
        <v>137</v>
      </c>
      <c r="C52" s="2" t="n">
        <f aca="false">SUMIFS(Registrations!$G$2:$G$1201,Registrations!$A$2:$A$1201,$A52,Registrations!$C$2:$C$1201,"Sri Lanka")</f>
        <v>6548</v>
      </c>
      <c r="D52" s="2" t="n">
        <f aca="false">SUMIFS(Registrations!$G$2:$G$1201,Registrations!$A$2:$A$1201,$A52,Registrations!$C$2:$C$1201,"India")</f>
        <v>65727</v>
      </c>
      <c r="E52" s="2" t="n">
        <f aca="false">SUMIFS(Registrations!$G$2:$G$1201,Registrations!$A$2:$A$1201,$A52,Registrations!$C$2:$C$1201,"Bangladesh")</f>
        <v>13563</v>
      </c>
      <c r="F52" s="2" t="n">
        <f aca="false">SUMIFS(Registrations!$G$2:$G$1201,Registrations!$A$2:$A$1201,$A52,Registrations!$C$2:$C$1201,"Nepal")</f>
        <v>5253</v>
      </c>
      <c r="G52" s="2" t="n">
        <f aca="false">SUM(C52:F52)</f>
        <v>91091</v>
      </c>
      <c r="H52" s="2" t="n">
        <f aca="false">SUMIFS(Registrations!$H$2:$H$1201,Registrations!$A$2:$A$1201,$A52)</f>
        <v>26779</v>
      </c>
      <c r="I52" s="12" t="n">
        <f aca="false">IFERROR(H52/G52,0)</f>
        <v>0.293980744530195</v>
      </c>
    </row>
    <row r="53" customFormat="false" ht="15" hidden="false" customHeight="false" outlineLevel="0" collapsed="false">
      <c r="A53" s="2" t="n">
        <v>51</v>
      </c>
      <c r="B53" s="2" t="s">
        <v>138</v>
      </c>
      <c r="C53" s="2" t="n">
        <f aca="false">SUMIFS(Registrations!$G$2:$G$1201,Registrations!$A$2:$A$1201,$A53,Registrations!$C$2:$C$1201,"Sri Lanka")</f>
        <v>6933</v>
      </c>
      <c r="D53" s="2" t="n">
        <f aca="false">SUMIFS(Registrations!$G$2:$G$1201,Registrations!$A$2:$A$1201,$A53,Registrations!$C$2:$C$1201,"India")</f>
        <v>65089</v>
      </c>
      <c r="E53" s="2" t="n">
        <f aca="false">SUMIFS(Registrations!$G$2:$G$1201,Registrations!$A$2:$A$1201,$A53,Registrations!$C$2:$C$1201,"Bangladesh")</f>
        <v>14029</v>
      </c>
      <c r="F53" s="2" t="n">
        <f aca="false">SUMIFS(Registrations!$G$2:$G$1201,Registrations!$A$2:$A$1201,$A53,Registrations!$C$2:$C$1201,"Nepal")</f>
        <v>5674</v>
      </c>
      <c r="G53" s="2" t="n">
        <f aca="false">SUM(C53:F53)</f>
        <v>91725</v>
      </c>
      <c r="H53" s="2" t="n">
        <f aca="false">SUMIFS(Registrations!$H$2:$H$1201,Registrations!$A$2:$A$1201,$A53)</f>
        <v>27048</v>
      </c>
      <c r="I53" s="12" t="n">
        <f aca="false">IFERROR(H53/G53,0)</f>
        <v>0.294881439084219</v>
      </c>
    </row>
    <row r="54" customFormat="false" ht="15" hidden="false" customHeight="false" outlineLevel="0" collapsed="false">
      <c r="A54" s="2" t="n">
        <v>52</v>
      </c>
      <c r="B54" s="2" t="s">
        <v>139</v>
      </c>
      <c r="C54" s="2" t="n">
        <f aca="false">SUMIFS(Registrations!$G$2:$G$1201,Registrations!$A$2:$A$1201,$A54,Registrations!$C$2:$C$1201,"Sri Lanka")</f>
        <v>7019</v>
      </c>
      <c r="D54" s="2" t="n">
        <f aca="false">SUMIFS(Registrations!$G$2:$G$1201,Registrations!$A$2:$A$1201,$A54,Registrations!$C$2:$C$1201,"India")</f>
        <v>67911</v>
      </c>
      <c r="E54" s="2" t="n">
        <f aca="false">SUMIFS(Registrations!$G$2:$G$1201,Registrations!$A$2:$A$1201,$A54,Registrations!$C$2:$C$1201,"Bangladesh")</f>
        <v>15439</v>
      </c>
      <c r="F54" s="2" t="n">
        <f aca="false">SUMIFS(Registrations!$G$2:$G$1201,Registrations!$A$2:$A$1201,$A54,Registrations!$C$2:$C$1201,"Nepal")</f>
        <v>5749</v>
      </c>
      <c r="G54" s="2" t="n">
        <f aca="false">SUM(C54:F54)</f>
        <v>96118</v>
      </c>
      <c r="H54" s="2" t="n">
        <f aca="false">SUMIFS(Registrations!$H$2:$H$1201,Registrations!$A$2:$A$1201,$A54)</f>
        <v>29763</v>
      </c>
      <c r="I54" s="12" t="n">
        <f aca="false">IFERROR(H54/G54,0)</f>
        <v>0.309650637757756</v>
      </c>
    </row>
    <row r="55" customFormat="false" ht="15" hidden="false" customHeight="false" outlineLevel="0" collapsed="false">
      <c r="A55" s="2" t="n">
        <v>53</v>
      </c>
      <c r="B55" s="2" t="s">
        <v>140</v>
      </c>
      <c r="C55" s="2" t="n">
        <f aca="false">SUMIFS(Registrations!$G$2:$G$1201,Registrations!$A$2:$A$1201,$A55,Registrations!$C$2:$C$1201,"Sri Lanka")</f>
        <v>7789</v>
      </c>
      <c r="D55" s="2" t="n">
        <f aca="false">SUMIFS(Registrations!$G$2:$G$1201,Registrations!$A$2:$A$1201,$A55,Registrations!$C$2:$C$1201,"India")</f>
        <v>71506</v>
      </c>
      <c r="E55" s="2" t="n">
        <f aca="false">SUMIFS(Registrations!$G$2:$G$1201,Registrations!$A$2:$A$1201,$A55,Registrations!$C$2:$C$1201,"Bangladesh")</f>
        <v>16011</v>
      </c>
      <c r="F55" s="2" t="n">
        <f aca="false">SUMIFS(Registrations!$G$2:$G$1201,Registrations!$A$2:$A$1201,$A55,Registrations!$C$2:$C$1201,"Nepal")</f>
        <v>5762</v>
      </c>
      <c r="G55" s="2" t="n">
        <f aca="false">SUM(C55:F55)</f>
        <v>101068</v>
      </c>
      <c r="H55" s="2" t="n">
        <f aca="false">SUMIFS(Registrations!$H$2:$H$1201,Registrations!$A$2:$A$1201,$A55)</f>
        <v>31512</v>
      </c>
      <c r="I55" s="12" t="n">
        <f aca="false">IFERROR(H55/G55,0)</f>
        <v>0.311790081925041</v>
      </c>
    </row>
    <row r="56" customFormat="false" ht="15" hidden="false" customHeight="false" outlineLevel="0" collapsed="false">
      <c r="A56" s="2" t="n">
        <v>54</v>
      </c>
      <c r="B56" s="2" t="s">
        <v>141</v>
      </c>
      <c r="C56" s="2" t="n">
        <f aca="false">SUMIFS(Registrations!$G$2:$G$1201,Registrations!$A$2:$A$1201,$A56,Registrations!$C$2:$C$1201,"Sri Lanka")</f>
        <v>7993</v>
      </c>
      <c r="D56" s="2" t="n">
        <f aca="false">SUMIFS(Registrations!$G$2:$G$1201,Registrations!$A$2:$A$1201,$A56,Registrations!$C$2:$C$1201,"India")</f>
        <v>74154</v>
      </c>
      <c r="E56" s="2" t="n">
        <f aca="false">SUMIFS(Registrations!$G$2:$G$1201,Registrations!$A$2:$A$1201,$A56,Registrations!$C$2:$C$1201,"Bangladesh")</f>
        <v>16034</v>
      </c>
      <c r="F56" s="2" t="n">
        <f aca="false">SUMIFS(Registrations!$G$2:$G$1201,Registrations!$A$2:$A$1201,$A56,Registrations!$C$2:$C$1201,"Nepal")</f>
        <v>6041</v>
      </c>
      <c r="G56" s="2" t="n">
        <f aca="false">SUM(C56:F56)</f>
        <v>104222</v>
      </c>
      <c r="H56" s="2" t="n">
        <f aca="false">SUMIFS(Registrations!$H$2:$H$1201,Registrations!$A$2:$A$1201,$A56)</f>
        <v>32386</v>
      </c>
      <c r="I56" s="12" t="n">
        <f aca="false">IFERROR(H56/G56,0)</f>
        <v>0.310740534628006</v>
      </c>
    </row>
    <row r="57" customFormat="false" ht="15" hidden="false" customHeight="false" outlineLevel="0" collapsed="false">
      <c r="A57" s="2" t="n">
        <v>55</v>
      </c>
      <c r="B57" s="2" t="s">
        <v>142</v>
      </c>
      <c r="C57" s="2" t="n">
        <f aca="false">SUMIFS(Registrations!$G$2:$G$1201,Registrations!$A$2:$A$1201,$A57,Registrations!$C$2:$C$1201,"Sri Lanka")</f>
        <v>8181</v>
      </c>
      <c r="D57" s="2" t="n">
        <f aca="false">SUMIFS(Registrations!$G$2:$G$1201,Registrations!$A$2:$A$1201,$A57,Registrations!$C$2:$C$1201,"India")</f>
        <v>75402</v>
      </c>
      <c r="E57" s="2" t="n">
        <f aca="false">SUMIFS(Registrations!$G$2:$G$1201,Registrations!$A$2:$A$1201,$A57,Registrations!$C$2:$C$1201,"Bangladesh")</f>
        <v>17020</v>
      </c>
      <c r="F57" s="2" t="n">
        <f aca="false">SUMIFS(Registrations!$G$2:$G$1201,Registrations!$A$2:$A$1201,$A57,Registrations!$C$2:$C$1201,"Nepal")</f>
        <v>6478</v>
      </c>
      <c r="G57" s="2" t="n">
        <f aca="false">SUM(C57:F57)</f>
        <v>107081</v>
      </c>
      <c r="H57" s="2" t="n">
        <f aca="false">SUMIFS(Registrations!$H$2:$H$1201,Registrations!$A$2:$A$1201,$A57)</f>
        <v>32057</v>
      </c>
      <c r="I57" s="12" t="n">
        <f aca="false">IFERROR(H57/G57,0)</f>
        <v>0.299371503814869</v>
      </c>
    </row>
    <row r="58" customFormat="false" ht="15" hidden="false" customHeight="false" outlineLevel="0" collapsed="false">
      <c r="A58" s="2" t="n">
        <v>56</v>
      </c>
      <c r="B58" s="2" t="s">
        <v>143</v>
      </c>
      <c r="C58" s="2" t="n">
        <f aca="false">SUMIFS(Registrations!$G$2:$G$1201,Registrations!$A$2:$A$1201,$A58,Registrations!$C$2:$C$1201,"Sri Lanka")</f>
        <v>7932</v>
      </c>
      <c r="D58" s="2" t="n">
        <f aca="false">SUMIFS(Registrations!$G$2:$G$1201,Registrations!$A$2:$A$1201,$A58,Registrations!$C$2:$C$1201,"India")</f>
        <v>73475</v>
      </c>
      <c r="E58" s="2" t="n">
        <f aca="false">SUMIFS(Registrations!$G$2:$G$1201,Registrations!$A$2:$A$1201,$A58,Registrations!$C$2:$C$1201,"Bangladesh")</f>
        <v>15319</v>
      </c>
      <c r="F58" s="2" t="n">
        <f aca="false">SUMIFS(Registrations!$G$2:$G$1201,Registrations!$A$2:$A$1201,$A58,Registrations!$C$2:$C$1201,"Nepal")</f>
        <v>6359</v>
      </c>
      <c r="G58" s="2" t="n">
        <f aca="false">SUM(C58:F58)</f>
        <v>103085</v>
      </c>
      <c r="H58" s="2" t="n">
        <f aca="false">SUMIFS(Registrations!$H$2:$H$1201,Registrations!$A$2:$A$1201,$A58)</f>
        <v>30733</v>
      </c>
      <c r="I58" s="12" t="n">
        <f aca="false">IFERROR(H58/G58,0)</f>
        <v>0.29813260901198</v>
      </c>
    </row>
    <row r="59" customFormat="false" ht="15" hidden="false" customHeight="false" outlineLevel="0" collapsed="false">
      <c r="A59" s="2" t="n">
        <v>57</v>
      </c>
      <c r="B59" s="2" t="s">
        <v>144</v>
      </c>
      <c r="C59" s="2" t="n">
        <f aca="false">SUMIFS(Registrations!$G$2:$G$1201,Registrations!$A$2:$A$1201,$A59,Registrations!$C$2:$C$1201,"Sri Lanka")</f>
        <v>7515</v>
      </c>
      <c r="D59" s="2" t="n">
        <f aca="false">SUMIFS(Registrations!$G$2:$G$1201,Registrations!$A$2:$A$1201,$A59,Registrations!$C$2:$C$1201,"India")</f>
        <v>71592</v>
      </c>
      <c r="E59" s="2" t="n">
        <f aca="false">SUMIFS(Registrations!$G$2:$G$1201,Registrations!$A$2:$A$1201,$A59,Registrations!$C$2:$C$1201,"Bangladesh")</f>
        <v>15772</v>
      </c>
      <c r="F59" s="2" t="n">
        <f aca="false">SUMIFS(Registrations!$G$2:$G$1201,Registrations!$A$2:$A$1201,$A59,Registrations!$C$2:$C$1201,"Nepal")</f>
        <v>5829</v>
      </c>
      <c r="G59" s="2" t="n">
        <f aca="false">SUM(C59:F59)</f>
        <v>100708</v>
      </c>
      <c r="H59" s="2" t="n">
        <f aca="false">SUMIFS(Registrations!$H$2:$H$1201,Registrations!$A$2:$A$1201,$A59)</f>
        <v>31219</v>
      </c>
      <c r="I59" s="12" t="n">
        <f aca="false">IFERROR(H59/G59,0)</f>
        <v>0.309995233745085</v>
      </c>
    </row>
    <row r="60" customFormat="false" ht="15" hidden="false" customHeight="false" outlineLevel="0" collapsed="false">
      <c r="A60" s="2" t="n">
        <v>58</v>
      </c>
      <c r="B60" s="2" t="s">
        <v>145</v>
      </c>
      <c r="C60" s="2" t="n">
        <f aca="false">SUMIFS(Registrations!$G$2:$G$1201,Registrations!$A$2:$A$1201,$A60,Registrations!$C$2:$C$1201,"Sri Lanka")</f>
        <v>7234</v>
      </c>
      <c r="D60" s="2" t="n">
        <f aca="false">SUMIFS(Registrations!$G$2:$G$1201,Registrations!$A$2:$A$1201,$A60,Registrations!$C$2:$C$1201,"India")</f>
        <v>66335</v>
      </c>
      <c r="E60" s="2" t="n">
        <f aca="false">SUMIFS(Registrations!$G$2:$G$1201,Registrations!$A$2:$A$1201,$A60,Registrations!$C$2:$C$1201,"Bangladesh")</f>
        <v>14944</v>
      </c>
      <c r="F60" s="2" t="n">
        <f aca="false">SUMIFS(Registrations!$G$2:$G$1201,Registrations!$A$2:$A$1201,$A60,Registrations!$C$2:$C$1201,"Nepal")</f>
        <v>5823</v>
      </c>
      <c r="G60" s="2" t="n">
        <f aca="false">SUM(C60:F60)</f>
        <v>94336</v>
      </c>
      <c r="H60" s="2" t="n">
        <f aca="false">SUMIFS(Registrations!$H$2:$H$1201,Registrations!$A$2:$A$1201,$A60)</f>
        <v>28811</v>
      </c>
      <c r="I60" s="12" t="n">
        <f aca="false">IFERROR(H60/G60,0)</f>
        <v>0.305408327679783</v>
      </c>
    </row>
    <row r="61" customFormat="false" ht="15" hidden="false" customHeight="false" outlineLevel="0" collapsed="false">
      <c r="A61" s="2" t="n">
        <v>59</v>
      </c>
      <c r="B61" s="2" t="s">
        <v>146</v>
      </c>
      <c r="C61" s="2" t="n">
        <f aca="false">SUMIFS(Registrations!$G$2:$G$1201,Registrations!$A$2:$A$1201,$A61,Registrations!$C$2:$C$1201,"Sri Lanka")</f>
        <v>7027</v>
      </c>
      <c r="D61" s="2" t="n">
        <f aca="false">SUMIFS(Registrations!$G$2:$G$1201,Registrations!$A$2:$A$1201,$A61,Registrations!$C$2:$C$1201,"India")</f>
        <v>68778</v>
      </c>
      <c r="E61" s="2" t="n">
        <f aca="false">SUMIFS(Registrations!$G$2:$G$1201,Registrations!$A$2:$A$1201,$A61,Registrations!$C$2:$C$1201,"Bangladesh")</f>
        <v>14223</v>
      </c>
      <c r="F61" s="2" t="n">
        <f aca="false">SUMIFS(Registrations!$G$2:$G$1201,Registrations!$A$2:$A$1201,$A61,Registrations!$C$2:$C$1201,"Nepal")</f>
        <v>5531</v>
      </c>
      <c r="G61" s="2" t="n">
        <f aca="false">SUM(C61:F61)</f>
        <v>95559</v>
      </c>
      <c r="H61" s="2" t="n">
        <f aca="false">SUMIFS(Registrations!$H$2:$H$1201,Registrations!$A$2:$A$1201,$A61)</f>
        <v>29044</v>
      </c>
      <c r="I61" s="12" t="n">
        <f aca="false">IFERROR(H61/G61,0)</f>
        <v>0.30393788130893</v>
      </c>
    </row>
    <row r="62" customFormat="false" ht="15" hidden="false" customHeight="false" outlineLevel="0" collapsed="false">
      <c r="A62" s="15" t="s">
        <v>185</v>
      </c>
      <c r="B62" s="15"/>
      <c r="C62" s="15" t="n">
        <f aca="false">SUM(C2:C61)</f>
        <v>401167</v>
      </c>
      <c r="D62" s="15" t="n">
        <f aca="false">SUM(D2:D61)</f>
        <v>3772467</v>
      </c>
      <c r="E62" s="15" t="n">
        <f aca="false">SUM(E2:E61)</f>
        <v>846234</v>
      </c>
      <c r="F62" s="15" t="n">
        <f aca="false">SUM(F2:F61)</f>
        <v>312361</v>
      </c>
      <c r="G62" s="15" t="n">
        <f aca="false">SUM(G2:G61)</f>
        <v>5332229</v>
      </c>
      <c r="H62" s="15" t="n">
        <f aca="false">SUM(H2:H61)</f>
        <v>1137289</v>
      </c>
      <c r="I62" s="16" t="n">
        <f aca="false">IFERROR(H62/G62,0)</f>
        <v>0.213285851001523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9"/>
    <col collapsed="false" customWidth="true" hidden="false" outlineLevel="0" max="7" min="6" style="0" width="20"/>
    <col collapsed="false" customWidth="true" hidden="false" outlineLevel="0" max="8" min="8" style="0" width="17"/>
    <col collapsed="false" customWidth="true" hidden="false" outlineLevel="0" max="9" min="9" style="0" width="16"/>
  </cols>
  <sheetData>
    <row r="1" customFormat="false" ht="27.75" hidden="false" customHeight="true" outlineLevel="0" collapsed="false">
      <c r="A1" s="6" t="s">
        <v>160</v>
      </c>
      <c r="B1" s="6" t="s">
        <v>161</v>
      </c>
      <c r="C1" s="6" t="s">
        <v>162</v>
      </c>
      <c r="D1" s="6" t="s">
        <v>186</v>
      </c>
      <c r="E1" s="6" t="s">
        <v>187</v>
      </c>
      <c r="F1" s="6" t="s">
        <v>188</v>
      </c>
      <c r="G1" s="6" t="s">
        <v>189</v>
      </c>
      <c r="H1" s="6" t="s">
        <v>190</v>
      </c>
      <c r="I1" s="6" t="s">
        <v>191</v>
      </c>
    </row>
    <row r="2" customFormat="false" ht="15" hidden="false" customHeight="false" outlineLevel="0" collapsed="false">
      <c r="A2" s="2" t="s">
        <v>149</v>
      </c>
      <c r="B2" s="2" t="s">
        <v>150</v>
      </c>
      <c r="C2" s="2" t="s">
        <v>72</v>
      </c>
      <c r="D2" s="14" t="n">
        <f aca="false">SUMIFS(Registrations!$G$2:$G$1201,Registrations!$D$2:$D$1201,$A2)</f>
        <v>1463082</v>
      </c>
      <c r="E2" s="14" t="n">
        <f aca="false">SUMIFS(Registrations!$H$2:$H$1201,Registrations!$D$2:$D$1201,$A2)</f>
        <v>476542</v>
      </c>
      <c r="F2" s="12" t="n">
        <f aca="false">IFERROR(E2/D2,0)</f>
        <v>0.325711067458967</v>
      </c>
      <c r="G2" s="12" t="n">
        <f aca="false">IFERROR(SUMIFS(Registrations!$H$2:$H$1201,Registrations!$D$2:$D$1201,$A2,Registrations!$A$2:$A$1201,59)/SUMIFS(Registrations!$G$2:$G$1201,Registrations!$D$2:$D$1201,$A2,Registrations!$A$2:$A$1201,59),0)</f>
        <v>0.466256713629641</v>
      </c>
      <c r="H2" s="2" t="n">
        <v>0.4602</v>
      </c>
      <c r="I2" s="2" t="n">
        <v>3.563</v>
      </c>
    </row>
    <row r="3" customFormat="false" ht="15" hidden="false" customHeight="false" outlineLevel="0" collapsed="false">
      <c r="A3" s="2" t="s">
        <v>147</v>
      </c>
      <c r="B3" s="2" t="s">
        <v>148</v>
      </c>
      <c r="C3" s="2" t="s">
        <v>72</v>
      </c>
      <c r="D3" s="14" t="n">
        <f aca="false">SUMIFS(Registrations!$G$2:$G$1201,Registrations!$D$2:$D$1201,$A3)</f>
        <v>429157</v>
      </c>
      <c r="E3" s="14" t="n">
        <f aca="false">SUMIFS(Registrations!$H$2:$H$1201,Registrations!$D$2:$D$1201,$A3)</f>
        <v>137806</v>
      </c>
      <c r="F3" s="12" t="n">
        <f aca="false">IFERROR(E3/D3,0)</f>
        <v>0.321108591960518</v>
      </c>
      <c r="G3" s="12" t="n">
        <f aca="false">IFERROR(SUMIFS(Registrations!$H$2:$H$1201,Registrations!$D$2:$D$1201,$A3,Registrations!$A$2:$A$1201,59)/SUMIFS(Registrations!$G$2:$G$1201,Registrations!$D$2:$D$1201,$A3,Registrations!$A$2:$A$1201,59),0)</f>
        <v>0.442389368406631</v>
      </c>
      <c r="H3" s="2" t="n">
        <v>0.4485</v>
      </c>
      <c r="I3" s="2" t="n">
        <v>2.476</v>
      </c>
    </row>
    <row r="4" customFormat="false" ht="15" hidden="false" customHeight="false" outlineLevel="0" collapsed="false">
      <c r="A4" s="2" t="s">
        <v>151</v>
      </c>
      <c r="B4" s="2" t="s">
        <v>152</v>
      </c>
      <c r="C4" s="2" t="s">
        <v>72</v>
      </c>
      <c r="D4" s="14" t="n">
        <f aca="false">SUMIFS(Registrations!$G$2:$G$1201,Registrations!$D$2:$D$1201,$A4)</f>
        <v>571452</v>
      </c>
      <c r="E4" s="14" t="n">
        <f aca="false">SUMIFS(Registrations!$H$2:$H$1201,Registrations!$D$2:$D$1201,$A4)</f>
        <v>183188</v>
      </c>
      <c r="F4" s="12" t="n">
        <f aca="false">IFERROR(E4/D4,0)</f>
        <v>0.320565856799871</v>
      </c>
      <c r="G4" s="12" t="n">
        <f aca="false">IFERROR(SUMIFS(Registrations!$H$2:$H$1201,Registrations!$D$2:$D$1201,$A4,Registrations!$A$2:$A$1201,59)/SUMIFS(Registrations!$G$2:$G$1201,Registrations!$D$2:$D$1201,$A4,Registrations!$A$2:$A$1201,59),0)</f>
        <v>0.399384082378982</v>
      </c>
      <c r="H4" s="2" t="n">
        <v>0.4496</v>
      </c>
      <c r="I4" s="2" t="n">
        <v>2.938</v>
      </c>
    </row>
    <row r="5" customFormat="false" ht="15" hidden="false" customHeight="false" outlineLevel="0" collapsed="false">
      <c r="A5" s="2" t="s">
        <v>86</v>
      </c>
      <c r="B5" s="2" t="s">
        <v>87</v>
      </c>
      <c r="C5" s="2" t="s">
        <v>171</v>
      </c>
      <c r="D5" s="14" t="n">
        <f aca="false">SUMIFS(Registrations!$G$2:$G$1201,Registrations!$D$2:$D$1201,$A5)</f>
        <v>2480070</v>
      </c>
      <c r="E5" s="14" t="n">
        <f aca="false">SUMIFS(Registrations!$H$2:$H$1201,Registrations!$D$2:$D$1201,$A5)</f>
        <v>295911</v>
      </c>
      <c r="F5" s="12" t="n">
        <f aca="false">IFERROR(E5/D5,0)</f>
        <v>0.119315583834327</v>
      </c>
      <c r="G5" s="12" t="n">
        <f aca="false">IFERROR(SUMIFS(Registrations!$H$2:$H$1201,Registrations!$D$2:$D$1201,$A5,Registrations!$A$2:$A$1201,59)/SUMIFS(Registrations!$G$2:$G$1201,Registrations!$D$2:$D$1201,$A5,Registrations!$A$2:$A$1201,59),0)</f>
        <v>0.188194643132249</v>
      </c>
      <c r="H5" s="2" t="n">
        <v>0.1895</v>
      </c>
      <c r="I5" s="2" t="n">
        <v>1.204</v>
      </c>
    </row>
    <row r="6" customFormat="false" ht="15" hidden="false" customHeight="false" outlineLevel="0" collapsed="false">
      <c r="A6" s="2" t="s">
        <v>153</v>
      </c>
      <c r="B6" s="2" t="s">
        <v>154</v>
      </c>
      <c r="C6" s="2" t="s">
        <v>171</v>
      </c>
      <c r="D6" s="14" t="n">
        <f aca="false">SUMIFS(Registrations!$G$2:$G$1201,Registrations!$D$2:$D$1201,$A6)</f>
        <v>388468</v>
      </c>
      <c r="E6" s="14" t="n">
        <f aca="false">SUMIFS(Registrations!$H$2:$H$1201,Registrations!$D$2:$D$1201,$A6)</f>
        <v>43842</v>
      </c>
      <c r="F6" s="12" t="n">
        <f aca="false">IFERROR(E6/D6,0)</f>
        <v>0.112858716805503</v>
      </c>
      <c r="G6" s="12" t="n">
        <f aca="false">IFERROR(SUMIFS(Registrations!$H$2:$H$1201,Registrations!$D$2:$D$1201,$A6,Registrations!$A$2:$A$1201,59)/SUMIFS(Registrations!$G$2:$G$1201,Registrations!$D$2:$D$1201,$A6,Registrations!$A$2:$A$1201,59),0)</f>
        <v>0.168299198575245</v>
      </c>
      <c r="H6" s="2" t="n">
        <v>0.1244</v>
      </c>
      <c r="I6" s="2" t="n">
        <v>0.518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1"/>
    <col collapsed="false" customWidth="true" hidden="false" outlineLevel="0" max="11" min="3" style="0" width="15"/>
  </cols>
  <sheetData>
    <row r="1" customFormat="false" ht="27.75" hidden="false" customHeight="true" outlineLevel="0" collapsed="false">
      <c r="A1" s="6" t="s">
        <v>80</v>
      </c>
      <c r="B1" s="6" t="s">
        <v>81</v>
      </c>
      <c r="C1" s="6" t="s">
        <v>192</v>
      </c>
      <c r="D1" s="6" t="s">
        <v>193</v>
      </c>
      <c r="E1" s="6" t="s">
        <v>194</v>
      </c>
      <c r="F1" s="6" t="s">
        <v>195</v>
      </c>
      <c r="G1" s="6" t="s">
        <v>196</v>
      </c>
      <c r="H1" s="6" t="s">
        <v>197</v>
      </c>
      <c r="I1" s="6" t="s">
        <v>198</v>
      </c>
      <c r="J1" s="6" t="s">
        <v>199</v>
      </c>
      <c r="K1" s="6" t="s">
        <v>200</v>
      </c>
    </row>
    <row r="2" customFormat="false" ht="15" hidden="false" customHeight="false" outlineLevel="0" collapsed="false">
      <c r="A2" s="2" t="n">
        <v>0</v>
      </c>
      <c r="B2" s="2" t="s">
        <v>84</v>
      </c>
      <c r="C2" s="2" t="n">
        <v>150.38</v>
      </c>
      <c r="D2" s="2" t="n">
        <v>0.987</v>
      </c>
      <c r="E2" s="2" t="n">
        <v>0.1034</v>
      </c>
      <c r="F2" s="2" t="n">
        <v>1.24</v>
      </c>
      <c r="G2" s="2" t="n">
        <v>0.0926</v>
      </c>
      <c r="H2" s="2" t="n">
        <v>1.085</v>
      </c>
      <c r="I2" s="2" t="n">
        <v>0.0817</v>
      </c>
      <c r="J2" s="2" t="n">
        <v>1.345</v>
      </c>
      <c r="K2" s="2" t="n">
        <v>0.0738</v>
      </c>
    </row>
    <row r="3" customFormat="false" ht="15" hidden="false" customHeight="false" outlineLevel="0" collapsed="false">
      <c r="A3" s="2" t="n">
        <v>1</v>
      </c>
      <c r="B3" s="2" t="s">
        <v>88</v>
      </c>
      <c r="C3" s="2" t="n">
        <v>149.69</v>
      </c>
      <c r="D3" s="2" t="n">
        <v>1.002</v>
      </c>
      <c r="E3" s="2" t="n">
        <v>0.1047</v>
      </c>
      <c r="F3" s="2" t="n">
        <v>1.254</v>
      </c>
      <c r="G3" s="2" t="n">
        <v>0.0913</v>
      </c>
      <c r="H3" s="2" t="n">
        <v>1.06</v>
      </c>
      <c r="I3" s="2" t="n">
        <v>0.0822</v>
      </c>
      <c r="J3" s="2" t="n">
        <v>1.297</v>
      </c>
      <c r="K3" s="2" t="n">
        <v>0.0738</v>
      </c>
    </row>
    <row r="4" customFormat="false" ht="15" hidden="false" customHeight="false" outlineLevel="0" collapsed="false">
      <c r="A4" s="2" t="n">
        <v>2</v>
      </c>
      <c r="B4" s="2" t="s">
        <v>89</v>
      </c>
      <c r="C4" s="2" t="n">
        <v>152.18</v>
      </c>
      <c r="D4" s="2" t="n">
        <v>0.989</v>
      </c>
      <c r="E4" s="2" t="n">
        <v>0.106</v>
      </c>
      <c r="F4" s="2" t="n">
        <v>1.213</v>
      </c>
      <c r="G4" s="2" t="n">
        <v>0.092</v>
      </c>
      <c r="H4" s="2" t="n">
        <v>1.088</v>
      </c>
      <c r="I4" s="2" t="n">
        <v>0.0803</v>
      </c>
      <c r="J4" s="2" t="n">
        <v>1.301</v>
      </c>
      <c r="K4" s="2" t="n">
        <v>0.0742</v>
      </c>
    </row>
    <row r="5" customFormat="false" ht="15" hidden="false" customHeight="false" outlineLevel="0" collapsed="false">
      <c r="A5" s="2" t="n">
        <v>3</v>
      </c>
      <c r="B5" s="2" t="s">
        <v>90</v>
      </c>
      <c r="C5" s="2" t="n">
        <v>152.15</v>
      </c>
      <c r="D5" s="2" t="n">
        <v>0.957</v>
      </c>
      <c r="E5" s="2" t="n">
        <v>0.1057</v>
      </c>
      <c r="F5" s="2" t="n">
        <v>1.245</v>
      </c>
      <c r="G5" s="2" t="n">
        <v>0.0923</v>
      </c>
      <c r="H5" s="2" t="n">
        <v>1.108</v>
      </c>
      <c r="I5" s="2" t="n">
        <v>0.0814</v>
      </c>
      <c r="J5" s="2" t="n">
        <v>1.36</v>
      </c>
      <c r="K5" s="2" t="n">
        <v>0.0742</v>
      </c>
    </row>
    <row r="6" customFormat="false" ht="15" hidden="false" customHeight="false" outlineLevel="0" collapsed="false">
      <c r="A6" s="2" t="n">
        <v>4</v>
      </c>
      <c r="B6" s="2" t="s">
        <v>91</v>
      </c>
      <c r="C6" s="2" t="n">
        <v>146.39</v>
      </c>
      <c r="D6" s="2" t="n">
        <v>0.986</v>
      </c>
      <c r="E6" s="2" t="n">
        <v>0.1063</v>
      </c>
      <c r="F6" s="2" t="n">
        <v>1.236</v>
      </c>
      <c r="G6" s="2" t="n">
        <v>0.0924</v>
      </c>
      <c r="H6" s="2" t="n">
        <v>1.075</v>
      </c>
      <c r="I6" s="2" t="n">
        <v>0.0814</v>
      </c>
      <c r="J6" s="2" t="n">
        <v>1.333</v>
      </c>
      <c r="K6" s="2" t="n">
        <v>0.0747</v>
      </c>
    </row>
    <row r="7" customFormat="false" ht="15" hidden="false" customHeight="false" outlineLevel="0" collapsed="false">
      <c r="A7" s="2" t="n">
        <v>5</v>
      </c>
      <c r="B7" s="2" t="s">
        <v>92</v>
      </c>
      <c r="C7" s="2" t="n">
        <v>146.88</v>
      </c>
      <c r="D7" s="2" t="n">
        <v>0.962</v>
      </c>
      <c r="E7" s="2" t="n">
        <v>0.106</v>
      </c>
      <c r="F7" s="2" t="n">
        <v>1.253</v>
      </c>
      <c r="G7" s="2" t="n">
        <v>0.0916</v>
      </c>
      <c r="H7" s="2" t="n">
        <v>1.108</v>
      </c>
      <c r="I7" s="2" t="n">
        <v>0.0822</v>
      </c>
      <c r="J7" s="2" t="n">
        <v>1.312</v>
      </c>
      <c r="K7" s="2" t="n">
        <v>0.0745</v>
      </c>
    </row>
    <row r="8" customFormat="false" ht="15" hidden="false" customHeight="false" outlineLevel="0" collapsed="false">
      <c r="A8" s="2" t="n">
        <v>6</v>
      </c>
      <c r="B8" s="2" t="s">
        <v>93</v>
      </c>
      <c r="C8" s="2" t="n">
        <v>143.07</v>
      </c>
      <c r="D8" s="2" t="n">
        <v>0.982</v>
      </c>
      <c r="E8" s="2" t="n">
        <v>0.1063</v>
      </c>
      <c r="F8" s="2" t="n">
        <v>1.271</v>
      </c>
      <c r="G8" s="2" t="n">
        <v>0.0917</v>
      </c>
      <c r="H8" s="2" t="n">
        <v>1.118</v>
      </c>
      <c r="I8" s="2" t="n">
        <v>0.0811</v>
      </c>
      <c r="J8" s="2" t="n">
        <v>1.324</v>
      </c>
      <c r="K8" s="2" t="n">
        <v>0.0741</v>
      </c>
    </row>
    <row r="9" customFormat="false" ht="15" hidden="false" customHeight="false" outlineLevel="0" collapsed="false">
      <c r="A9" s="2" t="n">
        <v>7</v>
      </c>
      <c r="B9" s="2" t="s">
        <v>94</v>
      </c>
      <c r="C9" s="2" t="n">
        <v>146.84</v>
      </c>
      <c r="D9" s="2" t="n">
        <v>0.992</v>
      </c>
      <c r="E9" s="2" t="n">
        <v>0.106</v>
      </c>
      <c r="F9" s="2" t="n">
        <v>1.256</v>
      </c>
      <c r="G9" s="2" t="n">
        <v>0.0897</v>
      </c>
      <c r="H9" s="2" t="n">
        <v>1.08</v>
      </c>
      <c r="I9" s="2" t="n">
        <v>0.0807</v>
      </c>
      <c r="J9" s="2" t="n">
        <v>1.343</v>
      </c>
      <c r="K9" s="2" t="n">
        <v>0.0741</v>
      </c>
    </row>
    <row r="10" customFormat="false" ht="15" hidden="false" customHeight="false" outlineLevel="0" collapsed="false">
      <c r="A10" s="2" t="n">
        <v>8</v>
      </c>
      <c r="B10" s="2" t="s">
        <v>95</v>
      </c>
      <c r="C10" s="2" t="n">
        <v>146.07</v>
      </c>
      <c r="D10" s="2" t="n">
        <v>0.991</v>
      </c>
      <c r="E10" s="2" t="n">
        <v>0.1051</v>
      </c>
      <c r="F10" s="2" t="n">
        <v>1.247</v>
      </c>
      <c r="G10" s="2" t="n">
        <v>0.0928</v>
      </c>
      <c r="H10" s="2" t="n">
        <v>1.098</v>
      </c>
      <c r="I10" s="2" t="n">
        <v>0.0803</v>
      </c>
      <c r="J10" s="2" t="n">
        <v>1.249</v>
      </c>
      <c r="K10" s="2" t="n">
        <v>0.0732</v>
      </c>
    </row>
    <row r="11" customFormat="false" ht="15" hidden="false" customHeight="false" outlineLevel="0" collapsed="false">
      <c r="A11" s="2" t="n">
        <v>9</v>
      </c>
      <c r="B11" s="2" t="s">
        <v>96</v>
      </c>
      <c r="C11" s="2" t="n">
        <v>146.55</v>
      </c>
      <c r="D11" s="2" t="n">
        <v>1.078</v>
      </c>
      <c r="E11" s="2" t="n">
        <v>0.1045</v>
      </c>
      <c r="F11" s="2" t="n">
        <v>1.381</v>
      </c>
      <c r="G11" s="2" t="n">
        <v>0.0907</v>
      </c>
      <c r="H11" s="2" t="n">
        <v>1.163</v>
      </c>
      <c r="I11" s="2" t="n">
        <v>0.0802</v>
      </c>
      <c r="J11" s="2" t="n">
        <v>1.435</v>
      </c>
      <c r="K11" s="2" t="n">
        <v>0.0736</v>
      </c>
    </row>
    <row r="12" customFormat="false" ht="15" hidden="false" customHeight="false" outlineLevel="0" collapsed="false">
      <c r="A12" s="2" t="n">
        <v>10</v>
      </c>
      <c r="B12" s="2" t="s">
        <v>97</v>
      </c>
      <c r="C12" s="2" t="n">
        <v>143.07</v>
      </c>
      <c r="D12" s="2" t="n">
        <v>1.132</v>
      </c>
      <c r="E12" s="2" t="n">
        <v>0.1027</v>
      </c>
      <c r="F12" s="2" t="n">
        <v>1.405</v>
      </c>
      <c r="G12" s="2" t="n">
        <v>0.093</v>
      </c>
      <c r="H12" s="2" t="n">
        <v>1.261</v>
      </c>
      <c r="I12" s="2" t="n">
        <v>0.0799</v>
      </c>
      <c r="J12" s="2" t="n">
        <v>1.542</v>
      </c>
      <c r="K12" s="2" t="n">
        <v>0.0728</v>
      </c>
    </row>
    <row r="13" customFormat="false" ht="15" hidden="false" customHeight="false" outlineLevel="0" collapsed="false">
      <c r="A13" s="2" t="n">
        <v>11</v>
      </c>
      <c r="B13" s="2" t="s">
        <v>98</v>
      </c>
      <c r="C13" s="2" t="n">
        <v>145.34</v>
      </c>
      <c r="D13" s="2" t="n">
        <v>1.177</v>
      </c>
      <c r="E13" s="2" t="n">
        <v>0.1062</v>
      </c>
      <c r="F13" s="2" t="n">
        <v>1.487</v>
      </c>
      <c r="G13" s="2" t="n">
        <v>0.091</v>
      </c>
      <c r="H13" s="2" t="n">
        <v>1.335</v>
      </c>
      <c r="I13" s="2" t="n">
        <v>0.081</v>
      </c>
      <c r="J13" s="2" t="n">
        <v>1.588</v>
      </c>
      <c r="K13" s="2" t="n">
        <v>0.0741</v>
      </c>
    </row>
    <row r="14" customFormat="false" ht="15" hidden="false" customHeight="false" outlineLevel="0" collapsed="false">
      <c r="A14" s="2" t="n">
        <v>12</v>
      </c>
      <c r="B14" s="2" t="s">
        <v>99</v>
      </c>
      <c r="C14" s="2" t="n">
        <v>137.27</v>
      </c>
      <c r="D14" s="2" t="n">
        <v>1.284</v>
      </c>
      <c r="E14" s="2" t="n">
        <v>0.1064</v>
      </c>
      <c r="F14" s="2" t="n">
        <v>1.554</v>
      </c>
      <c r="G14" s="2" t="n">
        <v>0.0918</v>
      </c>
      <c r="H14" s="2" t="n">
        <v>1.395</v>
      </c>
      <c r="I14" s="2" t="n">
        <v>0.0819</v>
      </c>
      <c r="J14" s="2" t="n">
        <v>1.744</v>
      </c>
      <c r="K14" s="2" t="n">
        <v>0.0759</v>
      </c>
    </row>
    <row r="15" customFormat="false" ht="15" hidden="false" customHeight="false" outlineLevel="0" collapsed="false">
      <c r="A15" s="2" t="n">
        <v>13</v>
      </c>
      <c r="B15" s="2" t="s">
        <v>100</v>
      </c>
      <c r="C15" s="2" t="n">
        <v>138.39</v>
      </c>
      <c r="D15" s="2" t="n">
        <v>1.298</v>
      </c>
      <c r="E15" s="2" t="n">
        <v>0.1047</v>
      </c>
      <c r="F15" s="2" t="n">
        <v>1.672</v>
      </c>
      <c r="G15" s="2" t="n">
        <v>0.0938</v>
      </c>
      <c r="H15" s="2" t="n">
        <v>1.48</v>
      </c>
      <c r="I15" s="2" t="n">
        <v>0.0808</v>
      </c>
      <c r="J15" s="2" t="n">
        <v>1.767</v>
      </c>
      <c r="K15" s="2" t="n">
        <v>0.0748</v>
      </c>
    </row>
    <row r="16" customFormat="false" ht="15" hidden="false" customHeight="false" outlineLevel="0" collapsed="false">
      <c r="A16" s="2" t="n">
        <v>14</v>
      </c>
      <c r="B16" s="2" t="s">
        <v>101</v>
      </c>
      <c r="C16" s="2" t="n">
        <v>138.88</v>
      </c>
      <c r="D16" s="2" t="n">
        <v>1.431</v>
      </c>
      <c r="E16" s="2" t="n">
        <v>0.1062</v>
      </c>
      <c r="F16" s="2" t="n">
        <v>1.776</v>
      </c>
      <c r="G16" s="2" t="n">
        <v>0.092</v>
      </c>
      <c r="H16" s="2" t="n">
        <v>1.511</v>
      </c>
      <c r="I16" s="2" t="n">
        <v>0.0811</v>
      </c>
      <c r="J16" s="2" t="n">
        <v>1.866</v>
      </c>
      <c r="K16" s="2" t="n">
        <v>0.0741</v>
      </c>
    </row>
    <row r="17" customFormat="false" ht="15" hidden="false" customHeight="false" outlineLevel="0" collapsed="false">
      <c r="A17" s="2" t="n">
        <v>15</v>
      </c>
      <c r="B17" s="2" t="s">
        <v>102</v>
      </c>
      <c r="C17" s="2" t="n">
        <v>137.32</v>
      </c>
      <c r="D17" s="2" t="n">
        <v>1.377</v>
      </c>
      <c r="E17" s="2" t="n">
        <v>0.1054</v>
      </c>
      <c r="F17" s="2" t="n">
        <v>1.758</v>
      </c>
      <c r="G17" s="2" t="n">
        <v>0.0917</v>
      </c>
      <c r="H17" s="2" t="n">
        <v>1.55</v>
      </c>
      <c r="I17" s="2" t="n">
        <v>0.0825</v>
      </c>
      <c r="J17" s="2" t="n">
        <v>1.733</v>
      </c>
      <c r="K17" s="2" t="n">
        <v>0.0734</v>
      </c>
    </row>
    <row r="18" customFormat="false" ht="15" hidden="false" customHeight="false" outlineLevel="0" collapsed="false">
      <c r="A18" s="2" t="n">
        <v>16</v>
      </c>
      <c r="B18" s="2" t="s">
        <v>103</v>
      </c>
      <c r="C18" s="2" t="n">
        <v>136.22</v>
      </c>
      <c r="D18" s="2" t="n">
        <v>1.311</v>
      </c>
      <c r="E18" s="2" t="n">
        <v>0.1064</v>
      </c>
      <c r="F18" s="2" t="n">
        <v>1.732</v>
      </c>
      <c r="G18" s="2" t="n">
        <v>0.0911</v>
      </c>
      <c r="H18" s="2" t="n">
        <v>1.522</v>
      </c>
      <c r="I18" s="2" t="n">
        <v>0.0806</v>
      </c>
      <c r="J18" s="2" t="n">
        <v>1.819</v>
      </c>
      <c r="K18" s="2" t="n">
        <v>0.0733</v>
      </c>
    </row>
    <row r="19" customFormat="false" ht="15" hidden="false" customHeight="false" outlineLevel="0" collapsed="false">
      <c r="A19" s="2" t="n">
        <v>17</v>
      </c>
      <c r="B19" s="2" t="s">
        <v>104</v>
      </c>
      <c r="C19" s="2" t="n">
        <v>135.9</v>
      </c>
      <c r="D19" s="2" t="n">
        <v>1.3</v>
      </c>
      <c r="E19" s="2" t="n">
        <v>0.1048</v>
      </c>
      <c r="F19" s="2" t="n">
        <v>1.666</v>
      </c>
      <c r="G19" s="2" t="n">
        <v>0.0925</v>
      </c>
      <c r="H19" s="2" t="n">
        <v>1.525</v>
      </c>
      <c r="I19" s="2" t="n">
        <v>0.0818</v>
      </c>
      <c r="J19" s="2" t="n">
        <v>1.852</v>
      </c>
      <c r="K19" s="2" t="n">
        <v>0.074</v>
      </c>
    </row>
    <row r="20" customFormat="false" ht="15" hidden="false" customHeight="false" outlineLevel="0" collapsed="false">
      <c r="A20" s="2" t="n">
        <v>18</v>
      </c>
      <c r="B20" s="2" t="s">
        <v>105</v>
      </c>
      <c r="C20" s="2" t="n">
        <v>132.15</v>
      </c>
      <c r="D20" s="2" t="n">
        <v>1.364</v>
      </c>
      <c r="E20" s="2" t="n">
        <v>0.1045</v>
      </c>
      <c r="F20" s="2" t="n">
        <v>1.676</v>
      </c>
      <c r="G20" s="2" t="n">
        <v>0.0921</v>
      </c>
      <c r="H20" s="2" t="n">
        <v>1.471</v>
      </c>
      <c r="I20" s="2" t="n">
        <v>0.081</v>
      </c>
      <c r="J20" s="2" t="n">
        <v>1.86</v>
      </c>
      <c r="K20" s="2" t="n">
        <v>0.0749</v>
      </c>
    </row>
    <row r="21" customFormat="false" ht="15" hidden="false" customHeight="false" outlineLevel="0" collapsed="false">
      <c r="A21" s="2" t="n">
        <v>19</v>
      </c>
      <c r="B21" s="2" t="s">
        <v>106</v>
      </c>
      <c r="C21" s="2" t="n">
        <v>139.36</v>
      </c>
      <c r="D21" s="2" t="n">
        <v>1.314</v>
      </c>
      <c r="E21" s="2" t="n">
        <v>0.1054</v>
      </c>
      <c r="F21" s="2" t="n">
        <v>1.674</v>
      </c>
      <c r="G21" s="2" t="n">
        <v>0.0907</v>
      </c>
      <c r="H21" s="2" t="n">
        <v>1.48</v>
      </c>
      <c r="I21" s="2" t="n">
        <v>0.0819</v>
      </c>
      <c r="J21" s="2" t="n">
        <v>1.819</v>
      </c>
      <c r="K21" s="2" t="n">
        <v>0.0751</v>
      </c>
    </row>
    <row r="22" customFormat="false" ht="15" hidden="false" customHeight="false" outlineLevel="0" collapsed="false">
      <c r="A22" s="2" t="n">
        <v>20</v>
      </c>
      <c r="B22" s="2" t="s">
        <v>107</v>
      </c>
      <c r="C22" s="2" t="n">
        <v>132.56</v>
      </c>
      <c r="D22" s="2" t="n">
        <v>1.276</v>
      </c>
      <c r="E22" s="2" t="n">
        <v>0.1053</v>
      </c>
      <c r="F22" s="2" t="n">
        <v>1.685</v>
      </c>
      <c r="G22" s="2" t="n">
        <v>0.0941</v>
      </c>
      <c r="H22" s="2" t="n">
        <v>1.501</v>
      </c>
      <c r="I22" s="2" t="n">
        <v>0.0818</v>
      </c>
      <c r="J22" s="2" t="n">
        <v>1.806</v>
      </c>
      <c r="K22" s="2" t="n">
        <v>0.0742</v>
      </c>
    </row>
    <row r="23" customFormat="false" ht="15" hidden="false" customHeight="false" outlineLevel="0" collapsed="false">
      <c r="A23" s="2" t="n">
        <v>21</v>
      </c>
      <c r="B23" s="2" t="s">
        <v>108</v>
      </c>
      <c r="C23" s="2" t="n">
        <v>132.03</v>
      </c>
      <c r="D23" s="2" t="n">
        <v>1.271</v>
      </c>
      <c r="E23" s="2" t="n">
        <v>0.1038</v>
      </c>
      <c r="F23" s="2" t="n">
        <v>1.654</v>
      </c>
      <c r="G23" s="2" t="n">
        <v>0.0921</v>
      </c>
      <c r="H23" s="2" t="n">
        <v>1.428</v>
      </c>
      <c r="I23" s="2" t="n">
        <v>0.0804</v>
      </c>
      <c r="J23" s="2" t="n">
        <v>1.745</v>
      </c>
      <c r="K23" s="2" t="n">
        <v>0.0738</v>
      </c>
    </row>
    <row r="24" customFormat="false" ht="15" hidden="false" customHeight="false" outlineLevel="0" collapsed="false">
      <c r="A24" s="2" t="n">
        <v>22</v>
      </c>
      <c r="B24" s="2" t="s">
        <v>109</v>
      </c>
      <c r="C24" s="2" t="n">
        <v>133.2</v>
      </c>
      <c r="D24" s="2" t="n">
        <v>1.3</v>
      </c>
      <c r="E24" s="2" t="n">
        <v>0.1041</v>
      </c>
      <c r="F24" s="2" t="n">
        <v>1.671</v>
      </c>
      <c r="G24" s="2" t="n">
        <v>0.0923</v>
      </c>
      <c r="H24" s="2" t="n">
        <v>1.427</v>
      </c>
      <c r="I24" s="2" t="n">
        <v>0.081</v>
      </c>
      <c r="J24" s="2" t="n">
        <v>1.818</v>
      </c>
      <c r="K24" s="2" t="n">
        <v>0.0739</v>
      </c>
    </row>
    <row r="25" customFormat="false" ht="15" hidden="false" customHeight="false" outlineLevel="0" collapsed="false">
      <c r="A25" s="2" t="n">
        <v>23</v>
      </c>
      <c r="B25" s="2" t="s">
        <v>110</v>
      </c>
      <c r="C25" s="2" t="n">
        <v>129.7</v>
      </c>
      <c r="D25" s="2" t="n">
        <v>1.291</v>
      </c>
      <c r="E25" s="2" t="n">
        <v>0.1055</v>
      </c>
      <c r="F25" s="2" t="n">
        <v>1.6</v>
      </c>
      <c r="G25" s="2" t="n">
        <v>0.0922</v>
      </c>
      <c r="H25" s="2" t="n">
        <v>1.379</v>
      </c>
      <c r="I25" s="2" t="n">
        <v>0.0821</v>
      </c>
      <c r="J25" s="2" t="n">
        <v>1.714</v>
      </c>
      <c r="K25" s="2" t="n">
        <v>0.074</v>
      </c>
    </row>
    <row r="26" customFormat="false" ht="15" hidden="false" customHeight="false" outlineLevel="0" collapsed="false">
      <c r="A26" s="2" t="n">
        <v>24</v>
      </c>
      <c r="B26" s="2" t="s">
        <v>111</v>
      </c>
      <c r="C26" s="2" t="n">
        <v>132.15</v>
      </c>
      <c r="D26" s="2" t="n">
        <v>1.272</v>
      </c>
      <c r="E26" s="2" t="n">
        <v>0.1059</v>
      </c>
      <c r="F26" s="2" t="n">
        <v>1.567</v>
      </c>
      <c r="G26" s="2" t="n">
        <v>0.0921</v>
      </c>
      <c r="H26" s="2" t="n">
        <v>1.392</v>
      </c>
      <c r="I26" s="2" t="n">
        <v>0.0822</v>
      </c>
      <c r="J26" s="2" t="n">
        <v>1.66</v>
      </c>
      <c r="K26" s="2" t="n">
        <v>0.0749</v>
      </c>
    </row>
    <row r="27" customFormat="false" ht="15" hidden="false" customHeight="false" outlineLevel="0" collapsed="false">
      <c r="A27" s="2" t="n">
        <v>25</v>
      </c>
      <c r="B27" s="2" t="s">
        <v>112</v>
      </c>
      <c r="C27" s="2" t="n">
        <v>132.38</v>
      </c>
      <c r="D27" s="2" t="n">
        <v>1.269</v>
      </c>
      <c r="E27" s="2" t="n">
        <v>0.1038</v>
      </c>
      <c r="F27" s="2" t="n">
        <v>1.554</v>
      </c>
      <c r="G27" s="2" t="n">
        <v>0.0932</v>
      </c>
      <c r="H27" s="2" t="n">
        <v>1.415</v>
      </c>
      <c r="I27" s="2" t="n">
        <v>0.0815</v>
      </c>
      <c r="J27" s="2" t="n">
        <v>1.745</v>
      </c>
      <c r="K27" s="2" t="n">
        <v>0.0748</v>
      </c>
    </row>
    <row r="28" customFormat="false" ht="15" hidden="false" customHeight="false" outlineLevel="0" collapsed="false">
      <c r="A28" s="2" t="n">
        <v>26</v>
      </c>
      <c r="B28" s="2" t="s">
        <v>113</v>
      </c>
      <c r="C28" s="2" t="n">
        <v>127.78</v>
      </c>
      <c r="D28" s="2" t="n">
        <v>1.26</v>
      </c>
      <c r="E28" s="2" t="n">
        <v>0.1067</v>
      </c>
      <c r="F28" s="2" t="n">
        <v>1.533</v>
      </c>
      <c r="G28" s="2" t="n">
        <v>0.0929</v>
      </c>
      <c r="H28" s="2" t="n">
        <v>1.37</v>
      </c>
      <c r="I28" s="2" t="n">
        <v>0.0807</v>
      </c>
      <c r="J28" s="2" t="n">
        <v>1.63</v>
      </c>
      <c r="K28" s="2" t="n">
        <v>0.0743</v>
      </c>
    </row>
    <row r="29" customFormat="false" ht="15" hidden="false" customHeight="false" outlineLevel="0" collapsed="false">
      <c r="A29" s="2" t="n">
        <v>27</v>
      </c>
      <c r="B29" s="2" t="s">
        <v>114</v>
      </c>
      <c r="C29" s="2" t="n">
        <v>127.33</v>
      </c>
      <c r="D29" s="2" t="n">
        <v>1.237</v>
      </c>
      <c r="E29" s="2" t="n">
        <v>0.1067</v>
      </c>
      <c r="F29" s="2" t="n">
        <v>1.527</v>
      </c>
      <c r="G29" s="2" t="n">
        <v>0.0929</v>
      </c>
      <c r="H29" s="2" t="n">
        <v>1.327</v>
      </c>
      <c r="I29" s="2" t="n">
        <v>0.0812</v>
      </c>
      <c r="J29" s="2" t="n">
        <v>1.575</v>
      </c>
      <c r="K29" s="2" t="n">
        <v>0.0739</v>
      </c>
    </row>
    <row r="30" customFormat="false" ht="15" hidden="false" customHeight="false" outlineLevel="0" collapsed="false">
      <c r="A30" s="2" t="n">
        <v>28</v>
      </c>
      <c r="B30" s="2" t="s">
        <v>115</v>
      </c>
      <c r="C30" s="2" t="n">
        <v>125.43</v>
      </c>
      <c r="D30" s="2" t="n">
        <v>1.206</v>
      </c>
      <c r="E30" s="2" t="n">
        <v>0.1071</v>
      </c>
      <c r="F30" s="2" t="n">
        <v>1.581</v>
      </c>
      <c r="G30" s="2" t="n">
        <v>0.0927</v>
      </c>
      <c r="H30" s="2" t="n">
        <v>1.387</v>
      </c>
      <c r="I30" s="2" t="n">
        <v>0.082</v>
      </c>
      <c r="J30" s="2" t="n">
        <v>1.681</v>
      </c>
      <c r="K30" s="2" t="n">
        <v>0.0743</v>
      </c>
    </row>
    <row r="31" customFormat="false" ht="15" hidden="false" customHeight="false" outlineLevel="0" collapsed="false">
      <c r="A31" s="2" t="n">
        <v>29</v>
      </c>
      <c r="B31" s="2" t="s">
        <v>116</v>
      </c>
      <c r="C31" s="2" t="n">
        <v>125.27</v>
      </c>
      <c r="D31" s="2" t="n">
        <v>1.259</v>
      </c>
      <c r="E31" s="2" t="n">
        <v>0.1065</v>
      </c>
      <c r="F31" s="2" t="n">
        <v>1.564</v>
      </c>
      <c r="G31" s="2" t="n">
        <v>0.0936</v>
      </c>
      <c r="H31" s="2" t="n">
        <v>1.354</v>
      </c>
      <c r="I31" s="2" t="n">
        <v>0.0817</v>
      </c>
      <c r="J31" s="2" t="n">
        <v>1.62</v>
      </c>
      <c r="K31" s="2" t="n">
        <v>0.0745</v>
      </c>
    </row>
    <row r="32" customFormat="false" ht="15" hidden="false" customHeight="false" outlineLevel="0" collapsed="false">
      <c r="A32" s="2" t="n">
        <v>30</v>
      </c>
      <c r="B32" s="2" t="s">
        <v>117</v>
      </c>
      <c r="C32" s="2" t="n">
        <v>123.86</v>
      </c>
      <c r="D32" s="2" t="n">
        <v>1.22</v>
      </c>
      <c r="E32" s="2" t="n">
        <v>0.1065</v>
      </c>
      <c r="F32" s="2" t="n">
        <v>1.48</v>
      </c>
      <c r="G32" s="2" t="n">
        <v>0.0937</v>
      </c>
      <c r="H32" s="2" t="n">
        <v>1.265</v>
      </c>
      <c r="I32" s="2" t="n">
        <v>0.0816</v>
      </c>
      <c r="J32" s="2" t="n">
        <v>1.627</v>
      </c>
      <c r="K32" s="2" t="n">
        <v>0.0729</v>
      </c>
    </row>
    <row r="33" customFormat="false" ht="15" hidden="false" customHeight="false" outlineLevel="0" collapsed="false">
      <c r="A33" s="2" t="n">
        <v>31</v>
      </c>
      <c r="B33" s="2" t="s">
        <v>118</v>
      </c>
      <c r="C33" s="2" t="n">
        <v>126.73</v>
      </c>
      <c r="D33" s="2" t="n">
        <v>1.208</v>
      </c>
      <c r="E33" s="2" t="n">
        <v>0.1046</v>
      </c>
      <c r="F33" s="2" t="n">
        <v>1.449</v>
      </c>
      <c r="G33" s="2" t="n">
        <v>0.0934</v>
      </c>
      <c r="H33" s="2" t="n">
        <v>1.318</v>
      </c>
      <c r="I33" s="2" t="n">
        <v>0.0818</v>
      </c>
      <c r="J33" s="2" t="n">
        <v>1.64</v>
      </c>
      <c r="K33" s="2" t="n">
        <v>0.0745</v>
      </c>
    </row>
    <row r="34" customFormat="false" ht="15" hidden="false" customHeight="false" outlineLevel="0" collapsed="false">
      <c r="A34" s="2" t="n">
        <v>32</v>
      </c>
      <c r="B34" s="2" t="s">
        <v>119</v>
      </c>
      <c r="C34" s="2" t="n">
        <v>126.13</v>
      </c>
      <c r="D34" s="2" t="n">
        <v>1.161</v>
      </c>
      <c r="E34" s="2" t="n">
        <v>0.1058</v>
      </c>
      <c r="F34" s="2" t="n">
        <v>1.519</v>
      </c>
      <c r="G34" s="2" t="n">
        <v>0.0926</v>
      </c>
      <c r="H34" s="2" t="n">
        <v>1.299</v>
      </c>
      <c r="I34" s="2" t="n">
        <v>0.0839</v>
      </c>
      <c r="J34" s="2" t="n">
        <v>1.491</v>
      </c>
      <c r="K34" s="2" t="n">
        <v>0.0746</v>
      </c>
    </row>
    <row r="35" customFormat="false" ht="15" hidden="false" customHeight="false" outlineLevel="0" collapsed="false">
      <c r="A35" s="2" t="n">
        <v>33</v>
      </c>
      <c r="B35" s="2" t="s">
        <v>120</v>
      </c>
      <c r="C35" s="2" t="n">
        <v>125.16</v>
      </c>
      <c r="D35" s="2" t="n">
        <v>1.199</v>
      </c>
      <c r="E35" s="2" t="n">
        <v>0.105</v>
      </c>
      <c r="F35" s="2" t="n">
        <v>1.507</v>
      </c>
      <c r="G35" s="2" t="n">
        <v>0.0937</v>
      </c>
      <c r="H35" s="2" t="n">
        <v>1.266</v>
      </c>
      <c r="I35" s="2" t="n">
        <v>0.0815</v>
      </c>
      <c r="J35" s="2" t="n">
        <v>1.576</v>
      </c>
      <c r="K35" s="2" t="n">
        <v>0.0746</v>
      </c>
    </row>
    <row r="36" customFormat="false" ht="15" hidden="false" customHeight="false" outlineLevel="0" collapsed="false">
      <c r="A36" s="2" t="n">
        <v>34</v>
      </c>
      <c r="B36" s="2" t="s">
        <v>121</v>
      </c>
      <c r="C36" s="2" t="n">
        <v>122.5</v>
      </c>
      <c r="D36" s="2" t="n">
        <v>1.158</v>
      </c>
      <c r="E36" s="2" t="n">
        <v>0.1057</v>
      </c>
      <c r="F36" s="2" t="n">
        <v>1.506</v>
      </c>
      <c r="G36" s="2" t="n">
        <v>0.0923</v>
      </c>
      <c r="H36" s="2" t="n">
        <v>1.273</v>
      </c>
      <c r="I36" s="2" t="n">
        <v>0.0816</v>
      </c>
      <c r="J36" s="2" t="n">
        <v>1.539</v>
      </c>
      <c r="K36" s="2" t="n">
        <v>0.0752</v>
      </c>
    </row>
    <row r="37" customFormat="false" ht="15" hidden="false" customHeight="false" outlineLevel="0" collapsed="false">
      <c r="A37" s="2" t="n">
        <v>35</v>
      </c>
      <c r="B37" s="2" t="s">
        <v>122</v>
      </c>
      <c r="C37" s="2" t="n">
        <v>120.94</v>
      </c>
      <c r="D37" s="2" t="n">
        <v>1.195</v>
      </c>
      <c r="E37" s="2" t="n">
        <v>0.1066</v>
      </c>
      <c r="F37" s="2" t="n">
        <v>1.431</v>
      </c>
      <c r="G37" s="2" t="n">
        <v>0.0928</v>
      </c>
      <c r="H37" s="2" t="n">
        <v>1.317</v>
      </c>
      <c r="I37" s="2" t="n">
        <v>0.0812</v>
      </c>
      <c r="J37" s="2" t="n">
        <v>1.603</v>
      </c>
      <c r="K37" s="2" t="n">
        <v>0.0754</v>
      </c>
    </row>
    <row r="38" customFormat="false" ht="15" hidden="false" customHeight="false" outlineLevel="0" collapsed="false">
      <c r="A38" s="2" t="n">
        <v>36</v>
      </c>
      <c r="B38" s="2" t="s">
        <v>123</v>
      </c>
      <c r="C38" s="2" t="n">
        <v>121.36</v>
      </c>
      <c r="D38" s="2" t="n">
        <v>1.171</v>
      </c>
      <c r="E38" s="2" t="n">
        <v>0.1086</v>
      </c>
      <c r="F38" s="2" t="n">
        <v>1.481</v>
      </c>
      <c r="G38" s="2" t="n">
        <v>0.0942</v>
      </c>
      <c r="H38" s="2" t="n">
        <v>1.311</v>
      </c>
      <c r="I38" s="2" t="n">
        <v>0.0805</v>
      </c>
      <c r="J38" s="2" t="n">
        <v>1.541</v>
      </c>
      <c r="K38" s="2" t="n">
        <v>0.0739</v>
      </c>
    </row>
    <row r="39" customFormat="false" ht="15" hidden="false" customHeight="false" outlineLevel="0" collapsed="false">
      <c r="A39" s="2" t="n">
        <v>37</v>
      </c>
      <c r="B39" s="2" t="s">
        <v>124</v>
      </c>
      <c r="C39" s="2" t="n">
        <v>121.11</v>
      </c>
      <c r="D39" s="2" t="n">
        <v>1.152</v>
      </c>
      <c r="E39" s="2" t="n">
        <v>0.1056</v>
      </c>
      <c r="F39" s="2" t="n">
        <v>1.443</v>
      </c>
      <c r="G39" s="2" t="n">
        <v>0.0931</v>
      </c>
      <c r="H39" s="2" t="n">
        <v>1.294</v>
      </c>
      <c r="I39" s="2" t="n">
        <v>0.082</v>
      </c>
      <c r="J39" s="2" t="n">
        <v>1.537</v>
      </c>
      <c r="K39" s="2" t="n">
        <v>0.076</v>
      </c>
    </row>
    <row r="40" customFormat="false" ht="15" hidden="false" customHeight="false" outlineLevel="0" collapsed="false">
      <c r="A40" s="2" t="n">
        <v>38</v>
      </c>
      <c r="B40" s="2" t="s">
        <v>125</v>
      </c>
      <c r="C40" s="2" t="n">
        <v>117.99</v>
      </c>
      <c r="D40" s="2" t="n">
        <v>1.128</v>
      </c>
      <c r="E40" s="2" t="n">
        <v>0.1051</v>
      </c>
      <c r="F40" s="2" t="n">
        <v>1.413</v>
      </c>
      <c r="G40" s="2" t="n">
        <v>0.0919</v>
      </c>
      <c r="H40" s="2" t="n">
        <v>1.247</v>
      </c>
      <c r="I40" s="2" t="n">
        <v>0.0813</v>
      </c>
      <c r="J40" s="2" t="n">
        <v>1.533</v>
      </c>
      <c r="K40" s="2" t="n">
        <v>0.0765</v>
      </c>
    </row>
    <row r="41" customFormat="false" ht="15" hidden="false" customHeight="false" outlineLevel="0" collapsed="false">
      <c r="A41" s="2" t="n">
        <v>39</v>
      </c>
      <c r="B41" s="2" t="s">
        <v>126</v>
      </c>
      <c r="C41" s="2" t="n">
        <v>120.95</v>
      </c>
      <c r="D41" s="2" t="n">
        <v>1.14</v>
      </c>
      <c r="E41" s="2" t="n">
        <v>0.106</v>
      </c>
      <c r="F41" s="2" t="n">
        <v>1.452</v>
      </c>
      <c r="G41" s="2" t="n">
        <v>0.0942</v>
      </c>
      <c r="H41" s="2" t="n">
        <v>1.25</v>
      </c>
      <c r="I41" s="2" t="n">
        <v>0.0811</v>
      </c>
      <c r="J41" s="2" t="n">
        <v>1.501</v>
      </c>
      <c r="K41" s="2" t="n">
        <v>0.075</v>
      </c>
    </row>
    <row r="42" customFormat="false" ht="15" hidden="false" customHeight="false" outlineLevel="0" collapsed="false">
      <c r="A42" s="2" t="n">
        <v>40</v>
      </c>
      <c r="B42" s="2" t="s">
        <v>127</v>
      </c>
      <c r="C42" s="2" t="n">
        <v>118.9</v>
      </c>
      <c r="D42" s="2" t="n">
        <v>1.133</v>
      </c>
      <c r="E42" s="2" t="n">
        <v>0.1061</v>
      </c>
      <c r="F42" s="2" t="n">
        <v>1.433</v>
      </c>
      <c r="G42" s="2" t="n">
        <v>0.0936</v>
      </c>
      <c r="H42" s="2" t="n">
        <v>1.244</v>
      </c>
      <c r="I42" s="2" t="n">
        <v>0.0834</v>
      </c>
      <c r="J42" s="2" t="n">
        <v>1.517</v>
      </c>
      <c r="K42" s="2" t="n">
        <v>0.075</v>
      </c>
    </row>
    <row r="43" customFormat="false" ht="15" hidden="false" customHeight="false" outlineLevel="0" collapsed="false">
      <c r="A43" s="2" t="n">
        <v>41</v>
      </c>
      <c r="B43" s="2" t="s">
        <v>128</v>
      </c>
      <c r="C43" s="2" t="n">
        <v>119.52</v>
      </c>
      <c r="D43" s="2" t="n">
        <v>1.107</v>
      </c>
      <c r="E43" s="2" t="n">
        <v>0.1056</v>
      </c>
      <c r="F43" s="2" t="n">
        <v>1.433</v>
      </c>
      <c r="G43" s="2" t="n">
        <v>0.0928</v>
      </c>
      <c r="H43" s="2" t="n">
        <v>1.279</v>
      </c>
      <c r="I43" s="2" t="n">
        <v>0.0817</v>
      </c>
      <c r="J43" s="2" t="n">
        <v>1.458</v>
      </c>
      <c r="K43" s="2" t="n">
        <v>0.0745</v>
      </c>
    </row>
    <row r="44" customFormat="false" ht="15" hidden="false" customHeight="false" outlineLevel="0" collapsed="false">
      <c r="A44" s="2" t="n">
        <v>42</v>
      </c>
      <c r="B44" s="2" t="s">
        <v>129</v>
      </c>
      <c r="C44" s="2" t="n">
        <v>117.39</v>
      </c>
      <c r="D44" s="2" t="n">
        <v>1.123</v>
      </c>
      <c r="E44" s="2" t="n">
        <v>0.1071</v>
      </c>
      <c r="F44" s="2" t="n">
        <v>1.441</v>
      </c>
      <c r="G44" s="2" t="n">
        <v>0.0934</v>
      </c>
      <c r="H44" s="2" t="n">
        <v>1.227</v>
      </c>
      <c r="I44" s="2" t="n">
        <v>0.0823</v>
      </c>
      <c r="J44" s="2" t="n">
        <v>1.504</v>
      </c>
      <c r="K44" s="2" t="n">
        <v>0.0742</v>
      </c>
    </row>
    <row r="45" customFormat="false" ht="15" hidden="false" customHeight="false" outlineLevel="0" collapsed="false">
      <c r="A45" s="2" t="n">
        <v>43</v>
      </c>
      <c r="B45" s="2" t="s">
        <v>130</v>
      </c>
      <c r="C45" s="2" t="n">
        <v>117.62</v>
      </c>
      <c r="D45" s="2" t="n">
        <v>1.139</v>
      </c>
      <c r="E45" s="2" t="n">
        <v>0.1078</v>
      </c>
      <c r="F45" s="2" t="n">
        <v>1.389</v>
      </c>
      <c r="G45" s="2" t="n">
        <v>0.0933</v>
      </c>
      <c r="H45" s="2" t="n">
        <v>1.297</v>
      </c>
      <c r="I45" s="2" t="n">
        <v>0.0825</v>
      </c>
      <c r="J45" s="2" t="n">
        <v>1.445</v>
      </c>
      <c r="K45" s="2" t="n">
        <v>0.0749</v>
      </c>
    </row>
    <row r="46" customFormat="false" ht="15" hidden="false" customHeight="false" outlineLevel="0" collapsed="false">
      <c r="A46" s="2" t="n">
        <v>44</v>
      </c>
      <c r="B46" s="2" t="s">
        <v>131</v>
      </c>
      <c r="C46" s="2" t="n">
        <v>116.57</v>
      </c>
      <c r="D46" s="2" t="n">
        <v>1.138</v>
      </c>
      <c r="E46" s="2" t="n">
        <v>0.1063</v>
      </c>
      <c r="F46" s="2" t="n">
        <v>1.399</v>
      </c>
      <c r="G46" s="2" t="n">
        <v>0.0942</v>
      </c>
      <c r="H46" s="2" t="n">
        <v>1.223</v>
      </c>
      <c r="I46" s="2" t="n">
        <v>0.0823</v>
      </c>
      <c r="J46" s="2" t="n">
        <v>1.472</v>
      </c>
      <c r="K46" s="2" t="n">
        <v>0.0749</v>
      </c>
    </row>
    <row r="47" customFormat="false" ht="15" hidden="false" customHeight="false" outlineLevel="0" collapsed="false">
      <c r="A47" s="2" t="n">
        <v>45</v>
      </c>
      <c r="B47" s="2" t="s">
        <v>132</v>
      </c>
      <c r="C47" s="2" t="n">
        <v>114.34</v>
      </c>
      <c r="D47" s="2" t="n">
        <v>1.137</v>
      </c>
      <c r="E47" s="2" t="n">
        <v>0.1068</v>
      </c>
      <c r="F47" s="2" t="n">
        <v>1.408</v>
      </c>
      <c r="G47" s="2" t="n">
        <v>0.0955</v>
      </c>
      <c r="H47" s="2" t="n">
        <v>1.257</v>
      </c>
      <c r="I47" s="2" t="n">
        <v>0.0821</v>
      </c>
      <c r="J47" s="2" t="n">
        <v>1.495</v>
      </c>
      <c r="K47" s="2" t="n">
        <v>0.0758</v>
      </c>
    </row>
    <row r="48" customFormat="false" ht="15" hidden="false" customHeight="false" outlineLevel="0" collapsed="false">
      <c r="A48" s="2" t="n">
        <v>46</v>
      </c>
      <c r="B48" s="2" t="s">
        <v>133</v>
      </c>
      <c r="C48" s="2" t="n">
        <v>113.84</v>
      </c>
      <c r="D48" s="2" t="n">
        <v>1.111</v>
      </c>
      <c r="E48" s="2" t="n">
        <v>0.1072</v>
      </c>
      <c r="F48" s="2" t="n">
        <v>1.398</v>
      </c>
      <c r="G48" s="2" t="n">
        <v>0.0948</v>
      </c>
      <c r="H48" s="2" t="n">
        <v>1.281</v>
      </c>
      <c r="I48" s="2" t="n">
        <v>0.0839</v>
      </c>
      <c r="J48" s="2" t="n">
        <v>1.447</v>
      </c>
      <c r="K48" s="2" t="n">
        <v>0.0753</v>
      </c>
    </row>
    <row r="49" customFormat="false" ht="15" hidden="false" customHeight="false" outlineLevel="0" collapsed="false">
      <c r="A49" s="2" t="n">
        <v>47</v>
      </c>
      <c r="B49" s="2" t="s">
        <v>134</v>
      </c>
      <c r="C49" s="2" t="n">
        <v>113.69</v>
      </c>
      <c r="D49" s="2" t="n">
        <v>1.089</v>
      </c>
      <c r="E49" s="2" t="n">
        <v>0.1064</v>
      </c>
      <c r="F49" s="2" t="n">
        <v>1.39</v>
      </c>
      <c r="G49" s="2" t="n">
        <v>0.0945</v>
      </c>
      <c r="H49" s="2" t="n">
        <v>1.21</v>
      </c>
      <c r="I49" s="2" t="n">
        <v>0.0819</v>
      </c>
      <c r="J49" s="2" t="n">
        <v>1.485</v>
      </c>
      <c r="K49" s="2" t="n">
        <v>0.0759</v>
      </c>
    </row>
    <row r="50" customFormat="false" ht="15" hidden="false" customHeight="false" outlineLevel="0" collapsed="false">
      <c r="A50" s="2" t="n">
        <v>48</v>
      </c>
      <c r="B50" s="2" t="s">
        <v>135</v>
      </c>
      <c r="C50" s="2" t="n">
        <v>112.74</v>
      </c>
      <c r="D50" s="2" t="n">
        <v>1.09</v>
      </c>
      <c r="E50" s="2" t="n">
        <v>0.1075</v>
      </c>
      <c r="F50" s="2" t="n">
        <v>1.383</v>
      </c>
      <c r="G50" s="2" t="n">
        <v>0.0935</v>
      </c>
      <c r="H50" s="2" t="n">
        <v>1.199</v>
      </c>
      <c r="I50" s="2" t="n">
        <v>0.0818</v>
      </c>
      <c r="J50" s="2" t="n">
        <v>1.461</v>
      </c>
      <c r="K50" s="2" t="n">
        <v>0.0762</v>
      </c>
    </row>
    <row r="51" customFormat="false" ht="15" hidden="false" customHeight="false" outlineLevel="0" collapsed="false">
      <c r="A51" s="2" t="n">
        <v>49</v>
      </c>
      <c r="B51" s="2" t="s">
        <v>136</v>
      </c>
      <c r="C51" s="2" t="n">
        <v>111.39</v>
      </c>
      <c r="D51" s="2" t="n">
        <v>1.112</v>
      </c>
      <c r="E51" s="2" t="n">
        <v>0.1073</v>
      </c>
      <c r="F51" s="2" t="n">
        <v>1.355</v>
      </c>
      <c r="G51" s="2" t="n">
        <v>0.0926</v>
      </c>
      <c r="H51" s="2" t="n">
        <v>1.223</v>
      </c>
      <c r="I51" s="2" t="n">
        <v>0.0814</v>
      </c>
      <c r="J51" s="2" t="n">
        <v>1.43</v>
      </c>
      <c r="K51" s="2" t="n">
        <v>0.0746</v>
      </c>
    </row>
    <row r="52" customFormat="false" ht="15" hidden="false" customHeight="false" outlineLevel="0" collapsed="false">
      <c r="A52" s="2" t="n">
        <v>50</v>
      </c>
      <c r="B52" s="2" t="s">
        <v>137</v>
      </c>
      <c r="C52" s="2" t="n">
        <v>109.94</v>
      </c>
      <c r="D52" s="2" t="n">
        <v>1.063</v>
      </c>
      <c r="E52" s="2" t="n">
        <v>0.1064</v>
      </c>
      <c r="F52" s="2" t="n">
        <v>1.301</v>
      </c>
      <c r="G52" s="2" t="n">
        <v>0.0927</v>
      </c>
      <c r="H52" s="2" t="n">
        <v>1.245</v>
      </c>
      <c r="I52" s="2" t="n">
        <v>0.0824</v>
      </c>
      <c r="J52" s="2" t="n">
        <v>1.481</v>
      </c>
      <c r="K52" s="2" t="n">
        <v>0.0746</v>
      </c>
    </row>
    <row r="53" customFormat="false" ht="15" hidden="false" customHeight="false" outlineLevel="0" collapsed="false">
      <c r="A53" s="2" t="n">
        <v>51</v>
      </c>
      <c r="B53" s="2" t="s">
        <v>138</v>
      </c>
      <c r="C53" s="2" t="n">
        <v>111.72</v>
      </c>
      <c r="D53" s="2" t="n">
        <v>1.066</v>
      </c>
      <c r="E53" s="2" t="n">
        <v>0.1069</v>
      </c>
      <c r="F53" s="2" t="n">
        <v>1.348</v>
      </c>
      <c r="G53" s="2" t="n">
        <v>0.0932</v>
      </c>
      <c r="H53" s="2" t="n">
        <v>1.205</v>
      </c>
      <c r="I53" s="2" t="n">
        <v>0.0826</v>
      </c>
      <c r="J53" s="2" t="n">
        <v>1.45</v>
      </c>
      <c r="K53" s="2" t="n">
        <v>0.0751</v>
      </c>
    </row>
    <row r="54" customFormat="false" ht="15" hidden="false" customHeight="false" outlineLevel="0" collapsed="false">
      <c r="A54" s="2" t="n">
        <v>52</v>
      </c>
      <c r="B54" s="2" t="s">
        <v>139</v>
      </c>
      <c r="C54" s="2" t="n">
        <v>108.46</v>
      </c>
      <c r="D54" s="2" t="n">
        <v>1.081</v>
      </c>
      <c r="E54" s="2" t="n">
        <v>0.107</v>
      </c>
      <c r="F54" s="2" t="n">
        <v>1.363</v>
      </c>
      <c r="G54" s="2" t="n">
        <v>0.0955</v>
      </c>
      <c r="H54" s="2" t="n">
        <v>1.199</v>
      </c>
      <c r="I54" s="2" t="n">
        <v>0.0837</v>
      </c>
      <c r="J54" s="2" t="n">
        <v>1.438</v>
      </c>
      <c r="K54" s="2" t="n">
        <v>0.0749</v>
      </c>
    </row>
    <row r="55" customFormat="false" ht="15" hidden="false" customHeight="false" outlineLevel="0" collapsed="false">
      <c r="A55" s="2" t="n">
        <v>53</v>
      </c>
      <c r="B55" s="2" t="s">
        <v>140</v>
      </c>
      <c r="C55" s="2" t="n">
        <v>109.1</v>
      </c>
      <c r="D55" s="2" t="n">
        <v>1.091</v>
      </c>
      <c r="E55" s="2" t="n">
        <v>0.1073</v>
      </c>
      <c r="F55" s="2" t="n">
        <v>1.365</v>
      </c>
      <c r="G55" s="2" t="n">
        <v>0.0938</v>
      </c>
      <c r="H55" s="2" t="n">
        <v>1.199</v>
      </c>
      <c r="I55" s="2" t="n">
        <v>0.0831</v>
      </c>
      <c r="J55" s="2" t="n">
        <v>1.497</v>
      </c>
      <c r="K55" s="2" t="n">
        <v>0.0744</v>
      </c>
    </row>
    <row r="56" customFormat="false" ht="15" hidden="false" customHeight="false" outlineLevel="0" collapsed="false">
      <c r="A56" s="2" t="n">
        <v>54</v>
      </c>
      <c r="B56" s="2" t="s">
        <v>141</v>
      </c>
      <c r="C56" s="2" t="n">
        <v>109.57</v>
      </c>
      <c r="D56" s="2" t="n">
        <v>1.072</v>
      </c>
      <c r="E56" s="2" t="n">
        <v>0.1085</v>
      </c>
      <c r="F56" s="2" t="n">
        <v>1.341</v>
      </c>
      <c r="G56" s="2" t="n">
        <v>0.0945</v>
      </c>
      <c r="H56" s="2" t="n">
        <v>1.151</v>
      </c>
      <c r="I56" s="2" t="n">
        <v>0.0827</v>
      </c>
      <c r="J56" s="2" t="n">
        <v>1.485</v>
      </c>
      <c r="K56" s="2" t="n">
        <v>0.0758</v>
      </c>
    </row>
    <row r="57" customFormat="false" ht="15" hidden="false" customHeight="false" outlineLevel="0" collapsed="false">
      <c r="A57" s="2" t="n">
        <v>55</v>
      </c>
      <c r="B57" s="2" t="s">
        <v>142</v>
      </c>
      <c r="C57" s="2" t="n">
        <v>107.4</v>
      </c>
      <c r="D57" s="2" t="n">
        <v>1.038</v>
      </c>
      <c r="E57" s="2" t="n">
        <v>0.1074</v>
      </c>
      <c r="F57" s="2" t="n">
        <v>1.416</v>
      </c>
      <c r="G57" s="2" t="n">
        <v>0.0938</v>
      </c>
      <c r="H57" s="2" t="n">
        <v>1.238</v>
      </c>
      <c r="I57" s="2" t="n">
        <v>0.0827</v>
      </c>
      <c r="J57" s="2" t="n">
        <v>1.412</v>
      </c>
      <c r="K57" s="2" t="n">
        <v>0.0744</v>
      </c>
    </row>
    <row r="58" customFormat="false" ht="15" hidden="false" customHeight="false" outlineLevel="0" collapsed="false">
      <c r="A58" s="2" t="n">
        <v>56</v>
      </c>
      <c r="B58" s="2" t="s">
        <v>143</v>
      </c>
      <c r="C58" s="2" t="n">
        <v>107.53</v>
      </c>
      <c r="D58" s="2" t="n">
        <v>1.06</v>
      </c>
      <c r="E58" s="2" t="n">
        <v>0.1102</v>
      </c>
      <c r="F58" s="2" t="n">
        <v>1.318</v>
      </c>
      <c r="G58" s="2" t="n">
        <v>0.0936</v>
      </c>
      <c r="H58" s="2" t="n">
        <v>1.158</v>
      </c>
      <c r="I58" s="2" t="n">
        <v>0.0828</v>
      </c>
      <c r="J58" s="2" t="n">
        <v>1.445</v>
      </c>
      <c r="K58" s="2" t="n">
        <v>0.0759</v>
      </c>
    </row>
    <row r="59" customFormat="false" ht="15" hidden="false" customHeight="false" outlineLevel="0" collapsed="false">
      <c r="A59" s="2" t="n">
        <v>57</v>
      </c>
      <c r="B59" s="2" t="s">
        <v>144</v>
      </c>
      <c r="C59" s="2" t="n">
        <v>107.15</v>
      </c>
      <c r="D59" s="2" t="n">
        <v>1.061</v>
      </c>
      <c r="E59" s="2" t="n">
        <v>0.1085</v>
      </c>
      <c r="F59" s="2" t="n">
        <v>1.312</v>
      </c>
      <c r="G59" s="2" t="n">
        <v>0.0938</v>
      </c>
      <c r="H59" s="2" t="n">
        <v>1.218</v>
      </c>
      <c r="I59" s="2" t="n">
        <v>0.0828</v>
      </c>
      <c r="J59" s="2" t="n">
        <v>1.477</v>
      </c>
      <c r="K59" s="2" t="n">
        <v>0.0757</v>
      </c>
    </row>
    <row r="60" customFormat="false" ht="15" hidden="false" customHeight="false" outlineLevel="0" collapsed="false">
      <c r="A60" s="2" t="n">
        <v>58</v>
      </c>
      <c r="B60" s="2" t="s">
        <v>145</v>
      </c>
      <c r="C60" s="2" t="n">
        <v>105.82</v>
      </c>
      <c r="D60" s="2" t="n">
        <v>1.016</v>
      </c>
      <c r="E60" s="2" t="n">
        <v>0.108</v>
      </c>
      <c r="F60" s="2" t="n">
        <v>1.304</v>
      </c>
      <c r="G60" s="2" t="n">
        <v>0.0951</v>
      </c>
      <c r="H60" s="2" t="n">
        <v>1.111</v>
      </c>
      <c r="I60" s="2" t="n">
        <v>0.0825</v>
      </c>
      <c r="J60" s="2" t="n">
        <v>1.386</v>
      </c>
      <c r="K60" s="2" t="n">
        <v>0.0772</v>
      </c>
    </row>
    <row r="61" customFormat="false" ht="15" hidden="false" customHeight="false" outlineLevel="0" collapsed="false">
      <c r="A61" s="2" t="n">
        <v>59</v>
      </c>
      <c r="B61" s="2" t="s">
        <v>146</v>
      </c>
      <c r="C61" s="2" t="n">
        <v>106.88</v>
      </c>
      <c r="D61" s="2" t="n">
        <v>1.047</v>
      </c>
      <c r="E61" s="2" t="n">
        <v>0.1071</v>
      </c>
      <c r="F61" s="2" t="n">
        <v>1.337</v>
      </c>
      <c r="G61" s="2" t="n">
        <v>0.0936</v>
      </c>
      <c r="H61" s="2" t="n">
        <v>1.183</v>
      </c>
      <c r="I61" s="2" t="n">
        <v>0.0834</v>
      </c>
      <c r="J61" s="2" t="n">
        <v>1.483</v>
      </c>
      <c r="K61" s="2" t="n">
        <v>0.0742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6" min="2" style="0" width="22"/>
  </cols>
  <sheetData>
    <row r="1" customFormat="false" ht="27.75" hidden="false" customHeight="true" outlineLevel="0" collapsed="false">
      <c r="A1" s="17" t="s">
        <v>201</v>
      </c>
      <c r="B1" s="6"/>
      <c r="C1" s="6"/>
      <c r="D1" s="6"/>
      <c r="E1" s="6"/>
      <c r="F1" s="6"/>
    </row>
    <row r="2" customFormat="false" ht="15" hidden="false" customHeight="false" outlineLevel="0" collapsed="false">
      <c r="A2" s="2"/>
      <c r="B2" s="2"/>
      <c r="C2" s="2"/>
      <c r="D2" s="2"/>
      <c r="E2" s="2"/>
      <c r="F2" s="2"/>
    </row>
    <row r="3" customFormat="false" ht="15" hidden="false" customHeight="false" outlineLevel="0" collapsed="false">
      <c r="A3" s="2" t="s">
        <v>202</v>
      </c>
      <c r="B3" s="2" t="s">
        <v>150</v>
      </c>
      <c r="C3" s="2" t="s">
        <v>148</v>
      </c>
      <c r="D3" s="2" t="s">
        <v>152</v>
      </c>
      <c r="E3" s="2" t="s">
        <v>87</v>
      </c>
      <c r="F3" s="2" t="s">
        <v>154</v>
      </c>
    </row>
    <row r="4" customFormat="false" ht="15" hidden="false" customHeight="false" outlineLevel="0" collapsed="false">
      <c r="A4" s="2" t="n">
        <v>0.7</v>
      </c>
      <c r="B4" s="2" t="n">
        <v>15155</v>
      </c>
      <c r="C4" s="2" t="n">
        <v>12939</v>
      </c>
      <c r="D4" s="2" t="n">
        <v>14374</v>
      </c>
      <c r="E4" s="2" t="n">
        <v>10676</v>
      </c>
      <c r="F4" s="2" t="n">
        <v>14474</v>
      </c>
    </row>
    <row r="5" customFormat="false" ht="15" hidden="false" customHeight="false" outlineLevel="0" collapsed="false">
      <c r="A5" s="2" t="n">
        <v>0.85</v>
      </c>
      <c r="B5" s="2" t="n">
        <v>11582</v>
      </c>
      <c r="C5" s="2" t="n">
        <v>10878</v>
      </c>
      <c r="D5" s="2" t="n">
        <v>10892</v>
      </c>
      <c r="E5" s="2" t="n">
        <v>8982</v>
      </c>
      <c r="F5" s="2" t="n">
        <v>11898</v>
      </c>
    </row>
    <row r="6" customFormat="false" ht="15" hidden="false" customHeight="false" outlineLevel="0" collapsed="false">
      <c r="A6" s="2" t="n">
        <v>1</v>
      </c>
      <c r="B6" s="2" t="n">
        <v>9918</v>
      </c>
      <c r="C6" s="2" t="n">
        <v>8323</v>
      </c>
      <c r="D6" s="2" t="n">
        <v>9301</v>
      </c>
      <c r="E6" s="2" t="n">
        <v>7685</v>
      </c>
      <c r="F6" s="2" t="n">
        <v>9492</v>
      </c>
    </row>
    <row r="7" customFormat="false" ht="15" hidden="false" customHeight="false" outlineLevel="0" collapsed="false">
      <c r="A7" s="2" t="n">
        <v>1.2</v>
      </c>
      <c r="B7" s="2" t="n">
        <v>8331</v>
      </c>
      <c r="C7" s="2" t="n">
        <v>7106</v>
      </c>
      <c r="D7" s="2" t="n">
        <v>7798</v>
      </c>
      <c r="E7" s="2" t="n">
        <v>6494</v>
      </c>
      <c r="F7" s="2" t="n">
        <v>7967</v>
      </c>
    </row>
    <row r="8" customFormat="false" ht="15" hidden="false" customHeight="false" outlineLevel="0" collapsed="false">
      <c r="A8" s="2" t="n">
        <v>1.45</v>
      </c>
      <c r="B8" s="2" t="n">
        <v>6940</v>
      </c>
      <c r="C8" s="2" t="n">
        <v>6007</v>
      </c>
      <c r="D8" s="2" t="n">
        <v>5797</v>
      </c>
      <c r="E8" s="2" t="n">
        <v>5123</v>
      </c>
      <c r="F8" s="2" t="n">
        <v>6573</v>
      </c>
    </row>
    <row r="9" customFormat="false" ht="15" hidden="false" customHeight="false" outlineLevel="0" collapsed="false">
      <c r="A9" s="2"/>
      <c r="B9" s="2"/>
      <c r="C9" s="2"/>
      <c r="D9" s="2"/>
      <c r="E9" s="2"/>
      <c r="F9" s="2"/>
    </row>
    <row r="10" customFormat="false" ht="15" hidden="false" customHeight="false" outlineLevel="0" collapsed="false">
      <c r="A10" s="2" t="s">
        <v>203</v>
      </c>
      <c r="B10" s="2" t="s">
        <v>150</v>
      </c>
      <c r="C10" s="2" t="s">
        <v>148</v>
      </c>
      <c r="D10" s="2" t="s">
        <v>152</v>
      </c>
      <c r="E10" s="2" t="s">
        <v>87</v>
      </c>
      <c r="F10" s="2" t="s">
        <v>154</v>
      </c>
    </row>
    <row r="11" customFormat="false" ht="15" hidden="false" customHeight="false" outlineLevel="0" collapsed="false">
      <c r="A11" s="2" t="n">
        <v>40000</v>
      </c>
      <c r="B11" s="2" t="n">
        <v>10976</v>
      </c>
      <c r="C11" s="2" t="n">
        <v>9236</v>
      </c>
      <c r="D11" s="2" t="n">
        <v>10401</v>
      </c>
      <c r="E11" s="2" t="n">
        <v>8159</v>
      </c>
      <c r="F11" s="2" t="n">
        <v>10453</v>
      </c>
    </row>
    <row r="12" customFormat="false" ht="15" hidden="false" customHeight="false" outlineLevel="0" collapsed="false">
      <c r="A12" s="2" t="n">
        <v>50000</v>
      </c>
      <c r="B12" s="2" t="n">
        <v>9650</v>
      </c>
      <c r="C12" s="2" t="n">
        <v>9108</v>
      </c>
      <c r="D12" s="2" t="n">
        <v>9059</v>
      </c>
      <c r="E12" s="2" t="n">
        <v>7508</v>
      </c>
      <c r="F12" s="2" t="n">
        <v>9910</v>
      </c>
    </row>
    <row r="13" customFormat="false" ht="15" hidden="false" customHeight="false" outlineLevel="0" collapsed="false">
      <c r="A13" s="2" t="n">
        <v>62000</v>
      </c>
      <c r="B13" s="2" t="n">
        <v>9520</v>
      </c>
      <c r="C13" s="2" t="n">
        <v>8002</v>
      </c>
      <c r="D13" s="2" t="n">
        <v>8928</v>
      </c>
      <c r="E13" s="2" t="n">
        <v>7378</v>
      </c>
      <c r="F13" s="2" t="n">
        <v>9105</v>
      </c>
    </row>
    <row r="14" customFormat="false" ht="15" hidden="false" customHeight="false" outlineLevel="0" collapsed="false">
      <c r="A14" s="2" t="n">
        <v>85000</v>
      </c>
      <c r="B14" s="2" t="n">
        <v>8388</v>
      </c>
      <c r="C14" s="2" t="n">
        <v>8004</v>
      </c>
      <c r="D14" s="2" t="n">
        <v>7790</v>
      </c>
      <c r="E14" s="2" t="n">
        <v>6839</v>
      </c>
      <c r="F14" s="2" t="n">
        <v>8817</v>
      </c>
    </row>
    <row r="15" customFormat="false" ht="15" hidden="false" customHeight="false" outlineLevel="0" collapsed="false">
      <c r="A15" s="2" t="n">
        <v>115000</v>
      </c>
      <c r="B15" s="2" t="n">
        <v>8389</v>
      </c>
      <c r="C15" s="2" t="n">
        <v>8004</v>
      </c>
      <c r="D15" s="2" t="n">
        <v>7787</v>
      </c>
      <c r="E15" s="2" t="n">
        <v>6836</v>
      </c>
      <c r="F15" s="2" t="n">
        <v>8064</v>
      </c>
    </row>
    <row r="16" customFormat="false" ht="15" hidden="false" customHeight="false" outlineLevel="0" collapsed="false">
      <c r="A16" s="2"/>
      <c r="B16" s="2"/>
      <c r="C16" s="2"/>
      <c r="D16" s="2"/>
      <c r="E16" s="2"/>
      <c r="F16" s="2"/>
    </row>
    <row r="17" customFormat="false" ht="15" hidden="false" customHeight="false" outlineLevel="0" collapsed="false">
      <c r="A17" s="2" t="s">
        <v>204</v>
      </c>
      <c r="B17" s="2" t="s">
        <v>150</v>
      </c>
      <c r="C17" s="2" t="s">
        <v>148</v>
      </c>
      <c r="D17" s="2" t="s">
        <v>152</v>
      </c>
      <c r="E17" s="2" t="s">
        <v>87</v>
      </c>
      <c r="F17" s="2" t="s">
        <v>154</v>
      </c>
    </row>
    <row r="18" customFormat="false" ht="15" hidden="false" customHeight="false" outlineLevel="0" collapsed="false">
      <c r="A18" s="2" t="n">
        <v>80</v>
      </c>
      <c r="B18" s="2" t="n">
        <v>9235</v>
      </c>
      <c r="C18" s="2" t="n">
        <v>8001</v>
      </c>
      <c r="D18" s="2" t="n">
        <v>8554</v>
      </c>
      <c r="E18" s="2" t="n">
        <v>7243</v>
      </c>
      <c r="F18" s="2" t="n">
        <v>8769</v>
      </c>
    </row>
    <row r="19" customFormat="false" ht="15" hidden="false" customHeight="false" outlineLevel="0" collapsed="false">
      <c r="A19" s="2" t="n">
        <v>98</v>
      </c>
      <c r="B19" s="2" t="n">
        <v>9427</v>
      </c>
      <c r="C19" s="2" t="n">
        <v>8007</v>
      </c>
      <c r="D19" s="2" t="n">
        <v>8721</v>
      </c>
      <c r="E19" s="2" t="n">
        <v>7334</v>
      </c>
      <c r="F19" s="2" t="n">
        <v>9018</v>
      </c>
    </row>
    <row r="20" customFormat="false" ht="15" hidden="false" customHeight="false" outlineLevel="0" collapsed="false">
      <c r="A20" s="2" t="n">
        <v>118</v>
      </c>
      <c r="B20" s="2" t="n">
        <v>9637</v>
      </c>
      <c r="C20" s="2" t="n">
        <v>8007</v>
      </c>
      <c r="D20" s="2" t="n">
        <v>9047</v>
      </c>
      <c r="E20" s="2" t="n">
        <v>7434</v>
      </c>
      <c r="F20" s="2" t="n">
        <v>9215</v>
      </c>
    </row>
    <row r="21" customFormat="false" ht="15" hidden="false" customHeight="false" outlineLevel="0" collapsed="false">
      <c r="A21" s="2" t="n">
        <v>145</v>
      </c>
      <c r="B21" s="2" t="n">
        <v>9926</v>
      </c>
      <c r="C21" s="2" t="n">
        <v>7995</v>
      </c>
      <c r="D21" s="2" t="n">
        <v>9341</v>
      </c>
      <c r="E21" s="2" t="n">
        <v>7569</v>
      </c>
      <c r="F21" s="2" t="n">
        <v>9481</v>
      </c>
    </row>
    <row r="22" customFormat="false" ht="15" hidden="false" customHeight="false" outlineLevel="0" collapsed="false">
      <c r="A22" s="2" t="n">
        <v>180</v>
      </c>
      <c r="B22" s="2" t="n">
        <v>10513</v>
      </c>
      <c r="C22" s="2" t="n">
        <v>9674</v>
      </c>
      <c r="D22" s="2" t="n">
        <v>9713</v>
      </c>
      <c r="E22" s="2" t="n">
        <v>7853</v>
      </c>
      <c r="F22" s="2" t="n">
        <v>9823</v>
      </c>
    </row>
    <row r="23" customFormat="false" ht="15" hidden="false" customHeight="false" outlineLevel="0" collapsed="false">
      <c r="A23" s="2"/>
      <c r="B23" s="2"/>
      <c r="C23" s="2"/>
      <c r="D23" s="2"/>
      <c r="E23" s="2"/>
      <c r="F23" s="2"/>
    </row>
    <row r="24" customFormat="false" ht="15" hidden="false" customHeight="false" outlineLevel="0" collapsed="false">
      <c r="A24" s="2" t="s">
        <v>55</v>
      </c>
      <c r="B24" s="2" t="s">
        <v>150</v>
      </c>
      <c r="C24" s="2" t="s">
        <v>148</v>
      </c>
      <c r="D24" s="2" t="s">
        <v>152</v>
      </c>
      <c r="E24" s="2" t="s">
        <v>87</v>
      </c>
      <c r="F24" s="2" t="s">
        <v>154</v>
      </c>
    </row>
    <row r="25" customFormat="false" ht="15" hidden="false" customHeight="false" outlineLevel="0" collapsed="false">
      <c r="A25" s="2" t="n">
        <v>0.06</v>
      </c>
      <c r="B25" s="2" t="n">
        <v>7582</v>
      </c>
      <c r="C25" s="2" t="n">
        <v>6402</v>
      </c>
      <c r="D25" s="2" t="n">
        <v>5999</v>
      </c>
      <c r="E25" s="2" t="n">
        <v>5073</v>
      </c>
      <c r="F25" s="2" t="n">
        <v>6989</v>
      </c>
    </row>
    <row r="26" customFormat="false" ht="15" hidden="false" customHeight="false" outlineLevel="0" collapsed="false">
      <c r="A26" s="2" t="n">
        <v>0.085</v>
      </c>
      <c r="B26" s="2" t="n">
        <v>8420</v>
      </c>
      <c r="C26" s="2" t="n">
        <v>7115</v>
      </c>
      <c r="D26" s="2" t="n">
        <v>7913</v>
      </c>
      <c r="E26" s="2" t="n">
        <v>6399</v>
      </c>
      <c r="F26" s="2" t="n">
        <v>7909</v>
      </c>
    </row>
    <row r="27" customFormat="false" ht="15" hidden="false" customHeight="false" outlineLevel="0" collapsed="false">
      <c r="A27" s="2" t="n">
        <v>0.115</v>
      </c>
      <c r="B27" s="2" t="n">
        <v>9520</v>
      </c>
      <c r="C27" s="2" t="n">
        <v>8002</v>
      </c>
      <c r="D27" s="2" t="n">
        <v>8928</v>
      </c>
      <c r="E27" s="2" t="n">
        <v>7378</v>
      </c>
      <c r="F27" s="2" t="n">
        <v>9105</v>
      </c>
    </row>
    <row r="28" customFormat="false" ht="15" hidden="false" customHeight="false" outlineLevel="0" collapsed="false">
      <c r="A28" s="2" t="n">
        <v>0.15</v>
      </c>
      <c r="B28" s="2" t="n">
        <v>10916</v>
      </c>
      <c r="C28" s="2" t="n">
        <v>9983</v>
      </c>
      <c r="D28" s="2" t="n">
        <v>10066</v>
      </c>
      <c r="E28" s="2" t="n">
        <v>8604</v>
      </c>
      <c r="F28" s="2" t="n">
        <v>10630</v>
      </c>
    </row>
    <row r="29" customFormat="false" ht="15" hidden="false" customHeight="false" outlineLevel="0" collapsed="false">
      <c r="A29" s="2" t="n">
        <v>0.2</v>
      </c>
      <c r="B29" s="2" t="n">
        <v>13046</v>
      </c>
      <c r="C29" s="2" t="n">
        <v>11641</v>
      </c>
      <c r="D29" s="2" t="n">
        <v>11981</v>
      </c>
      <c r="E29" s="2" t="n">
        <v>10584</v>
      </c>
      <c r="F29" s="2" t="n">
        <v>13469</v>
      </c>
    </row>
    <row r="30" customFormat="false" ht="15" hidden="false" customHeight="false" outlineLevel="0" collapsed="false">
      <c r="A30" s="2"/>
      <c r="B30" s="2"/>
      <c r="C30" s="2"/>
      <c r="D30" s="2"/>
      <c r="E30" s="2"/>
      <c r="F30" s="2"/>
    </row>
    <row r="31" customFormat="false" ht="15" hidden="false" customHeight="false" outlineLevel="0" collapsed="false">
      <c r="A31" s="2" t="s">
        <v>205</v>
      </c>
      <c r="B31" s="2"/>
      <c r="C31" s="2"/>
      <c r="D31" s="2"/>
      <c r="E31" s="2"/>
      <c r="F31" s="2"/>
    </row>
    <row r="32" customFormat="false" ht="15" hidden="false" customHeight="false" outlineLevel="0" collapsed="false">
      <c r="A32" s="2" t="s">
        <v>206</v>
      </c>
      <c r="B32" s="2" t="s">
        <v>207</v>
      </c>
      <c r="C32" s="2" t="s">
        <v>208</v>
      </c>
      <c r="D32" s="2" t="s">
        <v>209</v>
      </c>
      <c r="E32" s="2" t="s">
        <v>210</v>
      </c>
      <c r="F32" s="2"/>
    </row>
    <row r="33" customFormat="false" ht="15" hidden="false" customHeight="false" outlineLevel="0" collapsed="false">
      <c r="A33" s="2" t="s">
        <v>211</v>
      </c>
      <c r="B33" s="2" t="n">
        <v>0.01493</v>
      </c>
      <c r="C33" s="2" t="n">
        <v>0.05131</v>
      </c>
      <c r="D33" s="2" t="n">
        <f aca="false">ABS(C33-B33)</f>
        <v>0.03638</v>
      </c>
      <c r="E33" s="2" t="n">
        <f aca="false">IFERROR(D33/0.0317735191576889,0)</f>
        <v>1.14497861629521</v>
      </c>
      <c r="F33" s="2"/>
    </row>
    <row r="34" customFormat="false" ht="15" hidden="false" customHeight="false" outlineLevel="0" collapsed="false">
      <c r="A34" s="2" t="s">
        <v>203</v>
      </c>
      <c r="B34" s="2" t="n">
        <v>0.02494</v>
      </c>
      <c r="C34" s="2" t="n">
        <v>0.03756</v>
      </c>
      <c r="D34" s="2" t="n">
        <f aca="false">ABS(C34-B34)</f>
        <v>0.01262</v>
      </c>
      <c r="E34" s="2" t="n">
        <f aca="false">IFERROR(D34/0.0317735191576889,0)</f>
        <v>0.397186095042483</v>
      </c>
      <c r="F34" s="2"/>
    </row>
    <row r="35" customFormat="false" ht="15" hidden="false" customHeight="false" outlineLevel="0" collapsed="false">
      <c r="A35" s="2" t="s">
        <v>212</v>
      </c>
      <c r="B35" s="2" t="n">
        <v>0.0344</v>
      </c>
      <c r="C35" s="2" t="n">
        <v>0.02463</v>
      </c>
      <c r="D35" s="2" t="n">
        <f aca="false">ABS(C35-B35)</f>
        <v>0.00977</v>
      </c>
      <c r="E35" s="2" t="n">
        <f aca="false">IFERROR(D35/0.0317735191576889,0)</f>
        <v>0.307488759791209</v>
      </c>
      <c r="F35" s="2"/>
    </row>
    <row r="36" customFormat="false" ht="15" hidden="false" customHeight="false" outlineLevel="0" collapsed="false">
      <c r="A36" s="2" t="s">
        <v>55</v>
      </c>
      <c r="B36" s="2" t="n">
        <v>0.03538</v>
      </c>
      <c r="C36" s="2" t="n">
        <v>0.02576</v>
      </c>
      <c r="D36" s="2" t="n">
        <f aca="false">ABS(C36-B36)</f>
        <v>0.00962</v>
      </c>
      <c r="E36" s="2" t="n">
        <f aca="false">IFERROR(D36/0.0317735191576889,0)</f>
        <v>0.302767847409563</v>
      </c>
      <c r="F36" s="2"/>
    </row>
    <row r="37" customFormat="false" ht="15" hidden="false" customHeight="false" outlineLevel="0" collapsed="false">
      <c r="A37" s="2" t="s">
        <v>213</v>
      </c>
      <c r="B37" s="2" t="n">
        <v>0.03085</v>
      </c>
      <c r="C37" s="2" t="n">
        <v>0.03293</v>
      </c>
      <c r="D37" s="2" t="n">
        <f aca="false">ABS(C37-B37)</f>
        <v>0.00208</v>
      </c>
      <c r="E37" s="2" t="n">
        <f aca="false">IFERROR(D37/0.0317735191576889,0)</f>
        <v>0.0654633183588246</v>
      </c>
      <c r="F37" s="2"/>
    </row>
    <row r="38" customFormat="false" ht="15" hidden="false" customHeight="false" outlineLevel="0" collapsed="false">
      <c r="A38" s="2" t="s">
        <v>214</v>
      </c>
      <c r="B38" s="2" t="n">
        <v>0.03182</v>
      </c>
      <c r="C38" s="2" t="n">
        <v>0.03171</v>
      </c>
      <c r="D38" s="2" t="n">
        <f aca="false">ABS(C38-B38)</f>
        <v>0.000109999999999999</v>
      </c>
      <c r="E38" s="2" t="n">
        <f aca="false">IFERROR(D38/0.0317735191576889,0)</f>
        <v>0.00346200241320703</v>
      </c>
      <c r="F38" s="2"/>
    </row>
    <row r="39" customFormat="false" ht="15" hidden="false" customHeight="false" outlineLevel="0" collapsed="false">
      <c r="A39" s="2" t="s">
        <v>215</v>
      </c>
      <c r="B39" s="2" t="n">
        <v>0.03177</v>
      </c>
      <c r="C39" s="2"/>
      <c r="D39" s="2"/>
      <c r="E39" s="2"/>
      <c r="F39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4"/>
    <col collapsed="false" customWidth="true" hidden="false" outlineLevel="0" max="3" min="3" style="0" width="40"/>
  </cols>
  <sheetData>
    <row r="1" customFormat="false" ht="15" hidden="false" customHeight="false" outlineLevel="0" collapsed="false">
      <c r="A1" s="9" t="s">
        <v>216</v>
      </c>
    </row>
    <row r="2" customFormat="false" ht="27.75" hidden="false" customHeight="true" outlineLevel="0" collapsed="false">
      <c r="A2" s="6" t="s">
        <v>217</v>
      </c>
      <c r="B2" s="6" t="s">
        <v>218</v>
      </c>
      <c r="C2" s="6" t="s">
        <v>219</v>
      </c>
    </row>
    <row r="3" customFormat="false" ht="15" hidden="false" customHeight="false" outlineLevel="0" collapsed="false">
      <c r="A3" s="2" t="s">
        <v>220</v>
      </c>
      <c r="B3" s="2" t="n">
        <v>1.9683</v>
      </c>
      <c r="C3" s="2" t="s">
        <v>221</v>
      </c>
    </row>
    <row r="4" customFormat="false" ht="15" hidden="false" customHeight="false" outlineLevel="0" collapsed="false">
      <c r="A4" s="2" t="s">
        <v>222</v>
      </c>
      <c r="B4" s="2" t="n">
        <v>2.5217</v>
      </c>
      <c r="C4" s="2" t="s">
        <v>223</v>
      </c>
    </row>
    <row r="5" customFormat="false" ht="15" hidden="false" customHeight="false" outlineLevel="0" collapsed="false">
      <c r="A5" s="2" t="s">
        <v>224</v>
      </c>
      <c r="B5" s="2" t="n">
        <v>3.6797</v>
      </c>
      <c r="C5" s="2" t="s">
        <v>223</v>
      </c>
    </row>
    <row r="6" customFormat="false" ht="15" hidden="false" customHeight="false" outlineLevel="0" collapsed="false">
      <c r="A6" s="2"/>
      <c r="B6" s="2"/>
      <c r="C6" s="2"/>
    </row>
    <row r="7" customFormat="false" ht="15" hidden="false" customHeight="false" outlineLevel="0" collapsed="false">
      <c r="A7" s="2" t="s">
        <v>225</v>
      </c>
      <c r="B7" s="2" t="n">
        <v>0.1705</v>
      </c>
      <c r="C7" s="2" t="s">
        <v>226</v>
      </c>
    </row>
    <row r="8" customFormat="false" ht="15" hidden="false" customHeight="false" outlineLevel="0" collapsed="false">
      <c r="A8" s="2" t="s">
        <v>227</v>
      </c>
      <c r="B8" s="2" t="n">
        <v>0.3685</v>
      </c>
      <c r="C8" s="2"/>
    </row>
    <row r="9" customFormat="false" ht="15" hidden="false" customHeight="false" outlineLevel="0" collapsed="false">
      <c r="A9" s="2" t="s">
        <v>228</v>
      </c>
      <c r="B9" s="2" t="s">
        <v>229</v>
      </c>
      <c r="C9" s="2"/>
    </row>
    <row r="10" customFormat="false" ht="15" hidden="false" customHeight="false" outlineLevel="0" collapsed="false">
      <c r="A10" s="2"/>
      <c r="B10" s="2"/>
      <c r="C10" s="2"/>
    </row>
    <row r="11" customFormat="false" ht="15" hidden="false" customHeight="false" outlineLevel="0" collapsed="false">
      <c r="A11" s="2" t="s">
        <v>230</v>
      </c>
      <c r="B11" s="2" t="s">
        <v>231</v>
      </c>
      <c r="C11" s="2" t="s">
        <v>232</v>
      </c>
    </row>
    <row r="12" customFormat="false" ht="15" hidden="false" customHeight="false" outlineLevel="0" collapsed="false">
      <c r="A12" s="2" t="s">
        <v>233</v>
      </c>
      <c r="B12" s="2" t="n">
        <v>3.563</v>
      </c>
      <c r="C12" s="2" t="n">
        <v>3.361</v>
      </c>
    </row>
    <row r="13" customFormat="false" ht="15" hidden="false" customHeight="false" outlineLevel="0" collapsed="false">
      <c r="A13" s="2" t="s">
        <v>234</v>
      </c>
      <c r="B13" s="2" t="n">
        <v>3.173</v>
      </c>
      <c r="C13" s="2" t="n">
        <v>5.743</v>
      </c>
    </row>
    <row r="14" customFormat="false" ht="15" hidden="false" customHeight="false" outlineLevel="0" collapsed="false">
      <c r="A14" s="2" t="s">
        <v>235</v>
      </c>
      <c r="B14" s="2" t="n">
        <v>3.147</v>
      </c>
      <c r="C14" s="2" t="n">
        <v>3.282</v>
      </c>
    </row>
    <row r="15" customFormat="false" ht="15" hidden="false" customHeight="false" outlineLevel="0" collapsed="false">
      <c r="A15" s="2" t="s">
        <v>236</v>
      </c>
      <c r="B15" s="2" t="n">
        <v>3.023</v>
      </c>
      <c r="C15" s="2" t="n">
        <v>2.705</v>
      </c>
    </row>
    <row r="16" customFormat="false" ht="15" hidden="false" customHeight="false" outlineLevel="0" collapsed="false">
      <c r="A16" s="2" t="s">
        <v>237</v>
      </c>
      <c r="B16" s="2" t="s">
        <v>231</v>
      </c>
      <c r="C16" s="2" t="s">
        <v>232</v>
      </c>
    </row>
    <row r="17" customFormat="false" ht="15" hidden="false" customHeight="false" outlineLevel="0" collapsed="false">
      <c r="A17" s="2" t="s">
        <v>238</v>
      </c>
      <c r="B17" s="2" t="n">
        <v>0.518</v>
      </c>
      <c r="C17" s="2" t="n">
        <v>0.801</v>
      </c>
    </row>
    <row r="18" customFormat="false" ht="15" hidden="false" customHeight="false" outlineLevel="0" collapsed="false">
      <c r="A18" s="2" t="s">
        <v>239</v>
      </c>
      <c r="B18" s="2" t="n">
        <v>0.707</v>
      </c>
      <c r="C18" s="2" t="n">
        <v>0.994</v>
      </c>
    </row>
    <row r="19" customFormat="false" ht="15" hidden="false" customHeight="false" outlineLevel="0" collapsed="false">
      <c r="A19" s="2" t="s">
        <v>240</v>
      </c>
      <c r="B19" s="2" t="n">
        <v>0.725</v>
      </c>
      <c r="C19" s="2" t="n">
        <v>1.751</v>
      </c>
    </row>
    <row r="20" customFormat="false" ht="15" hidden="false" customHeight="false" outlineLevel="0" collapsed="false">
      <c r="A20" s="2" t="s">
        <v>241</v>
      </c>
      <c r="B20" s="2" t="n">
        <v>0.986</v>
      </c>
      <c r="C20" s="2" t="n">
        <v>1.253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15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0"/>
  </cols>
  <sheetData>
    <row r="1" customFormat="false" ht="15" hidden="false" customHeight="false" outlineLevel="0" collapsed="false">
      <c r="A1" s="9" t="s">
        <v>242</v>
      </c>
    </row>
    <row r="2" customFormat="false" ht="27.75" hidden="false" customHeight="true" outlineLevel="0" collapsed="false">
      <c r="A2" s="6" t="s">
        <v>243</v>
      </c>
      <c r="B2" s="6" t="s">
        <v>244</v>
      </c>
      <c r="C2" s="6" t="s">
        <v>245</v>
      </c>
      <c r="D2" s="6" t="s">
        <v>246</v>
      </c>
      <c r="E2" s="6" t="s">
        <v>247</v>
      </c>
      <c r="F2" s="6" t="s">
        <v>248</v>
      </c>
    </row>
    <row r="3" customFormat="false" ht="15" hidden="false" customHeight="false" outlineLevel="0" collapsed="false">
      <c r="A3" s="2" t="s">
        <v>249</v>
      </c>
      <c r="B3" s="2" t="n">
        <v>2021.3</v>
      </c>
      <c r="C3" s="2" t="n">
        <v>30</v>
      </c>
      <c r="D3" s="2" t="n">
        <v>18.38</v>
      </c>
      <c r="E3" s="2" t="n">
        <f aca="false">IFERROR(MIN(C3/MAX(D3,0.5),2),0)</f>
        <v>1.63220892274211</v>
      </c>
      <c r="F3" s="2" t="str">
        <f aca="false">IF(E3&gt;=1,"yes","no")</f>
        <v>yes</v>
      </c>
    </row>
    <row r="4" customFormat="false" ht="15" hidden="false" customHeight="false" outlineLevel="0" collapsed="false">
      <c r="A4" s="2" t="s">
        <v>250</v>
      </c>
      <c r="B4" s="2" t="n">
        <v>678.3</v>
      </c>
      <c r="C4" s="2" t="n">
        <v>7</v>
      </c>
      <c r="D4" s="2" t="n">
        <v>6.17</v>
      </c>
      <c r="E4" s="2" t="n">
        <f aca="false">IFERROR(MIN(C4/MAX(D4,0.5),2),0)</f>
        <v>1.13452188006483</v>
      </c>
      <c r="F4" s="2" t="str">
        <f aca="false">IF(E4&gt;=1,"yes","no")</f>
        <v>yes</v>
      </c>
    </row>
    <row r="5" customFormat="false" ht="15" hidden="false" customHeight="false" outlineLevel="0" collapsed="false">
      <c r="A5" s="2" t="s">
        <v>251</v>
      </c>
      <c r="B5" s="2" t="n">
        <v>565.1</v>
      </c>
      <c r="C5" s="2" t="n">
        <v>5</v>
      </c>
      <c r="D5" s="2" t="n">
        <v>5.14</v>
      </c>
      <c r="E5" s="2" t="n">
        <f aca="false">IFERROR(MIN(C5/MAX(D5,0.5),2),0)</f>
        <v>0.972762645914397</v>
      </c>
      <c r="F5" s="2" t="str">
        <f aca="false">IF(E5&gt;=1,"yes","no")</f>
        <v>no</v>
      </c>
    </row>
    <row r="6" customFormat="false" ht="15" hidden="false" customHeight="false" outlineLevel="0" collapsed="false">
      <c r="A6" s="2" t="s">
        <v>252</v>
      </c>
      <c r="B6" s="2" t="n">
        <v>549</v>
      </c>
      <c r="C6" s="2" t="n">
        <v>2</v>
      </c>
      <c r="D6" s="2" t="n">
        <v>4.99</v>
      </c>
      <c r="E6" s="2" t="n">
        <f aca="false">IFERROR(MIN(C6/MAX(D6,0.5),2),0)</f>
        <v>0.400801603206413</v>
      </c>
      <c r="F6" s="2" t="str">
        <f aca="false">IF(E6&gt;=1,"yes","no")</f>
        <v>no</v>
      </c>
    </row>
    <row r="7" customFormat="false" ht="15" hidden="false" customHeight="false" outlineLevel="0" collapsed="false">
      <c r="A7" s="2" t="s">
        <v>253</v>
      </c>
      <c r="B7" s="2" t="n">
        <v>500</v>
      </c>
      <c r="C7" s="2" t="n">
        <v>1</v>
      </c>
      <c r="D7" s="2" t="n">
        <v>4.54</v>
      </c>
      <c r="E7" s="2" t="n">
        <f aca="false">IFERROR(MIN(C7/MAX(D7,0.5),2),0)</f>
        <v>0.220264317180617</v>
      </c>
      <c r="F7" s="2" t="str">
        <f aca="false">IF(E7&gt;=1,"yes","no")</f>
        <v>no</v>
      </c>
    </row>
    <row r="8" customFormat="false" ht="15" hidden="false" customHeight="false" outlineLevel="0" collapsed="false">
      <c r="A8" s="2" t="s">
        <v>254</v>
      </c>
      <c r="B8" s="2" t="n">
        <v>456.4</v>
      </c>
      <c r="C8" s="2" t="n">
        <v>1</v>
      </c>
      <c r="D8" s="2" t="n">
        <v>4.15</v>
      </c>
      <c r="E8" s="2" t="n">
        <f aca="false">IFERROR(MIN(C8/MAX(D8,0.5),2),0)</f>
        <v>0.240963855421687</v>
      </c>
      <c r="F8" s="2" t="str">
        <f aca="false">IF(E8&gt;=1,"yes","no")</f>
        <v>no</v>
      </c>
    </row>
    <row r="9" customFormat="false" ht="15" hidden="false" customHeight="false" outlineLevel="0" collapsed="false">
      <c r="A9" s="2" t="s">
        <v>255</v>
      </c>
      <c r="B9" s="2" t="n">
        <v>421.8</v>
      </c>
      <c r="C9" s="2" t="n">
        <v>2</v>
      </c>
      <c r="D9" s="2" t="n">
        <v>3.83</v>
      </c>
      <c r="E9" s="2" t="n">
        <f aca="false">IFERROR(MIN(C9/MAX(D9,0.5),2),0)</f>
        <v>0.522193211488251</v>
      </c>
      <c r="F9" s="2" t="str">
        <f aca="false">IF(E9&gt;=1,"yes","no")</f>
        <v>no</v>
      </c>
    </row>
    <row r="10" customFormat="false" ht="15" hidden="false" customHeight="false" outlineLevel="0" collapsed="false">
      <c r="A10" s="2" t="s">
        <v>256</v>
      </c>
      <c r="B10" s="2" t="n">
        <v>405.6</v>
      </c>
      <c r="C10" s="2" t="n">
        <v>1</v>
      </c>
      <c r="D10" s="2" t="n">
        <v>3.69</v>
      </c>
      <c r="E10" s="2" t="n">
        <f aca="false">IFERROR(MIN(C10/MAX(D10,0.5),2),0)</f>
        <v>0.2710027100271</v>
      </c>
      <c r="F10" s="2" t="str">
        <f aca="false">IF(E10&gt;=1,"yes","no")</f>
        <v>no</v>
      </c>
    </row>
    <row r="11" customFormat="false" ht="15" hidden="false" customHeight="false" outlineLevel="0" collapsed="false">
      <c r="A11" s="2" t="s">
        <v>257</v>
      </c>
      <c r="B11" s="2" t="n">
        <v>388.7</v>
      </c>
      <c r="C11" s="2" t="n">
        <v>1</v>
      </c>
      <c r="D11" s="2" t="n">
        <v>3.53</v>
      </c>
      <c r="E11" s="2" t="n">
        <f aca="false">IFERROR(MIN(C11/MAX(D11,0.5),2),0)</f>
        <v>0.28328611898017</v>
      </c>
      <c r="F11" s="2" t="str">
        <f aca="false">IF(E11&gt;=1,"yes","no")</f>
        <v>no</v>
      </c>
    </row>
    <row r="12" customFormat="false" ht="15" hidden="false" customHeight="false" outlineLevel="0" collapsed="false">
      <c r="A12" s="2" t="s">
        <v>258</v>
      </c>
      <c r="B12" s="2" t="n">
        <v>361.7</v>
      </c>
      <c r="C12" s="2" t="n">
        <v>2</v>
      </c>
      <c r="D12" s="2" t="n">
        <v>3.29</v>
      </c>
      <c r="E12" s="2" t="n">
        <f aca="false">IFERROR(MIN(C12/MAX(D12,0.5),2),0)</f>
        <v>0.60790273556231</v>
      </c>
      <c r="F12" s="2" t="str">
        <f aca="false">IF(E12&gt;=1,"yes","no")</f>
        <v>no</v>
      </c>
    </row>
    <row r="13" customFormat="false" ht="15" hidden="false" customHeight="false" outlineLevel="0" collapsed="false">
      <c r="A13" s="2" t="s">
        <v>259</v>
      </c>
      <c r="B13" s="2" t="n">
        <v>349.4</v>
      </c>
      <c r="C13" s="2" t="n">
        <v>2</v>
      </c>
      <c r="D13" s="2" t="n">
        <v>3.18</v>
      </c>
      <c r="E13" s="2" t="n">
        <f aca="false">IFERROR(MIN(C13/MAX(D13,0.5),2),0)</f>
        <v>0.628930817610063</v>
      </c>
      <c r="F13" s="2" t="str">
        <f aca="false">IF(E13&gt;=1,"yes","no")</f>
        <v>no</v>
      </c>
    </row>
    <row r="14" customFormat="false" ht="15" hidden="false" customHeight="false" outlineLevel="0" collapsed="false">
      <c r="A14" s="2" t="s">
        <v>260</v>
      </c>
      <c r="B14" s="2" t="n">
        <v>348.8</v>
      </c>
      <c r="C14" s="2" t="n">
        <v>4</v>
      </c>
      <c r="D14" s="2" t="n">
        <v>3.17</v>
      </c>
      <c r="E14" s="2" t="n">
        <f aca="false">IFERROR(MIN(C14/MAX(D14,0.5),2),0)</f>
        <v>1.26182965299685</v>
      </c>
      <c r="F14" s="2" t="str">
        <f aca="false">IF(E14&gt;=1,"yes","no")</f>
        <v>yes</v>
      </c>
    </row>
    <row r="15" customFormat="false" ht="15" hidden="false" customHeight="false" outlineLevel="0" collapsed="false">
      <c r="A15" s="2" t="s">
        <v>261</v>
      </c>
      <c r="B15" s="2" t="n">
        <v>288.1</v>
      </c>
      <c r="C15" s="2" t="n">
        <v>1</v>
      </c>
      <c r="D15" s="2" t="n">
        <v>2.62</v>
      </c>
      <c r="E15" s="2" t="n">
        <f aca="false">IFERROR(MIN(C15/MAX(D15,0.5),2),0)</f>
        <v>0.381679389312977</v>
      </c>
      <c r="F15" s="2" t="str">
        <f aca="false">IF(E15&gt;=1,"yes","no")</f>
        <v>no</v>
      </c>
    </row>
    <row r="16" customFormat="false" ht="15" hidden="false" customHeight="false" outlineLevel="0" collapsed="false">
      <c r="A16" s="2" t="s">
        <v>262</v>
      </c>
      <c r="B16" s="2" t="n">
        <v>242.7</v>
      </c>
      <c r="C16" s="2" t="n">
        <v>2</v>
      </c>
      <c r="D16" s="2" t="n">
        <v>2.21</v>
      </c>
      <c r="E16" s="2" t="n">
        <f aca="false">IFERROR(MIN(C16/MAX(D16,0.5),2),0)</f>
        <v>0.904977375565611</v>
      </c>
      <c r="F16" s="2" t="str">
        <f aca="false">IF(E16&gt;=1,"yes","no")</f>
        <v>no</v>
      </c>
    </row>
    <row r="17" customFormat="false" ht="15" hidden="false" customHeight="false" outlineLevel="0" collapsed="false">
      <c r="A17" s="2" t="s">
        <v>263</v>
      </c>
      <c r="B17" s="2" t="n">
        <v>240.7</v>
      </c>
      <c r="C17" s="2" t="n">
        <v>0</v>
      </c>
      <c r="D17" s="2" t="n">
        <v>2.19</v>
      </c>
      <c r="E17" s="2" t="n">
        <f aca="false">IFERROR(MIN(C17/MAX(D17,0.5),2),0)</f>
        <v>0</v>
      </c>
      <c r="F17" s="2" t="str">
        <f aca="false">IF(E17&gt;=1,"yes","no")</f>
        <v>no</v>
      </c>
    </row>
    <row r="18" customFormat="false" ht="15" hidden="false" customHeight="false" outlineLevel="0" collapsed="false">
      <c r="A18" s="2" t="s">
        <v>264</v>
      </c>
      <c r="B18" s="2" t="n">
        <v>236.9</v>
      </c>
      <c r="C18" s="2" t="n">
        <v>1</v>
      </c>
      <c r="D18" s="2" t="n">
        <v>2.15</v>
      </c>
      <c r="E18" s="2" t="n">
        <f aca="false">IFERROR(MIN(C18/MAX(D18,0.5),2),0)</f>
        <v>0.465116279069767</v>
      </c>
      <c r="F18" s="2" t="str">
        <f aca="false">IF(E18&gt;=1,"yes","no")</f>
        <v>no</v>
      </c>
    </row>
    <row r="19" customFormat="false" ht="15" hidden="false" customHeight="false" outlineLevel="0" collapsed="false">
      <c r="A19" s="2" t="s">
        <v>265</v>
      </c>
      <c r="B19" s="2" t="n">
        <v>235</v>
      </c>
      <c r="C19" s="2" t="n">
        <v>1</v>
      </c>
      <c r="D19" s="2" t="n">
        <v>2.14</v>
      </c>
      <c r="E19" s="2" t="n">
        <f aca="false">IFERROR(MIN(C19/MAX(D19,0.5),2),0)</f>
        <v>0.467289719626168</v>
      </c>
      <c r="F19" s="2" t="str">
        <f aca="false">IF(E19&gt;=1,"yes","no")</f>
        <v>no</v>
      </c>
    </row>
    <row r="20" customFormat="false" ht="15" hidden="false" customHeight="false" outlineLevel="0" collapsed="false">
      <c r="A20" s="2" t="s">
        <v>266</v>
      </c>
      <c r="B20" s="2" t="n">
        <v>223.2</v>
      </c>
      <c r="C20" s="2" t="n">
        <v>0</v>
      </c>
      <c r="D20" s="2" t="n">
        <v>2.03</v>
      </c>
      <c r="E20" s="2" t="n">
        <f aca="false">IFERROR(MIN(C20/MAX(D20,0.5),2),0)</f>
        <v>0</v>
      </c>
      <c r="F20" s="2" t="str">
        <f aca="false">IF(E20&gt;=1,"yes","no")</f>
        <v>no</v>
      </c>
    </row>
    <row r="21" customFormat="false" ht="15" hidden="false" customHeight="false" outlineLevel="0" collapsed="false">
      <c r="A21" s="2" t="s">
        <v>267</v>
      </c>
      <c r="B21" s="2" t="n">
        <v>216.3</v>
      </c>
      <c r="C21" s="2" t="n">
        <v>1</v>
      </c>
      <c r="D21" s="2" t="n">
        <v>1.97</v>
      </c>
      <c r="E21" s="2" t="n">
        <f aca="false">IFERROR(MIN(C21/MAX(D21,0.5),2),0)</f>
        <v>0.50761421319797</v>
      </c>
      <c r="F21" s="2" t="str">
        <f aca="false">IF(E21&gt;=1,"yes","no")</f>
        <v>no</v>
      </c>
    </row>
    <row r="22" customFormat="false" ht="15" hidden="false" customHeight="false" outlineLevel="0" collapsed="false">
      <c r="A22" s="2" t="s">
        <v>268</v>
      </c>
      <c r="B22" s="2" t="n">
        <v>214.1</v>
      </c>
      <c r="C22" s="2" t="n">
        <v>0</v>
      </c>
      <c r="D22" s="2" t="n">
        <v>1.95</v>
      </c>
      <c r="E22" s="2" t="n">
        <f aca="false">IFERROR(MIN(C22/MAX(D22,0.5),2),0)</f>
        <v>0</v>
      </c>
      <c r="F22" s="2" t="str">
        <f aca="false">IF(E22&gt;=1,"yes","no")</f>
        <v>no</v>
      </c>
    </row>
    <row r="23" customFormat="false" ht="15" hidden="false" customHeight="false" outlineLevel="0" collapsed="false">
      <c r="A23" s="2" t="s">
        <v>269</v>
      </c>
      <c r="B23" s="2" t="n">
        <v>192.7</v>
      </c>
      <c r="C23" s="2" t="n">
        <v>0</v>
      </c>
      <c r="D23" s="2" t="n">
        <v>1.75</v>
      </c>
      <c r="E23" s="2" t="n">
        <f aca="false">IFERROR(MIN(C23/MAX(D23,0.5),2),0)</f>
        <v>0</v>
      </c>
      <c r="F23" s="2" t="str">
        <f aca="false">IF(E23&gt;=1,"yes","no")</f>
        <v>no</v>
      </c>
    </row>
    <row r="24" customFormat="false" ht="15" hidden="false" customHeight="false" outlineLevel="0" collapsed="false">
      <c r="A24" s="2" t="s">
        <v>270</v>
      </c>
      <c r="B24" s="2" t="n">
        <v>192.6</v>
      </c>
      <c r="C24" s="2" t="n">
        <v>0</v>
      </c>
      <c r="D24" s="2" t="n">
        <v>1.75</v>
      </c>
      <c r="E24" s="2" t="n">
        <f aca="false">IFERROR(MIN(C24/MAX(D24,0.5),2),0)</f>
        <v>0</v>
      </c>
      <c r="F24" s="2" t="str">
        <f aca="false">IF(E24&gt;=1,"yes","no")</f>
        <v>no</v>
      </c>
    </row>
    <row r="25" customFormat="false" ht="15" hidden="false" customHeight="false" outlineLevel="0" collapsed="false">
      <c r="A25" s="2" t="s">
        <v>271</v>
      </c>
      <c r="B25" s="2" t="n">
        <v>177.9</v>
      </c>
      <c r="C25" s="2" t="n">
        <v>0</v>
      </c>
      <c r="D25" s="2" t="n">
        <v>1.62</v>
      </c>
      <c r="E25" s="2" t="n">
        <f aca="false">IFERROR(MIN(C25/MAX(D25,0.5),2),0)</f>
        <v>0</v>
      </c>
      <c r="F25" s="2" t="str">
        <f aca="false">IF(E25&gt;=1,"yes","no")</f>
        <v>no</v>
      </c>
    </row>
    <row r="26" customFormat="false" ht="15" hidden="false" customHeight="false" outlineLevel="0" collapsed="false">
      <c r="A26" s="2" t="s">
        <v>272</v>
      </c>
      <c r="B26" s="2" t="n">
        <v>171.1</v>
      </c>
      <c r="C26" s="2" t="n">
        <v>1</v>
      </c>
      <c r="D26" s="2" t="n">
        <v>1.55</v>
      </c>
      <c r="E26" s="2" t="n">
        <f aca="false">IFERROR(MIN(C26/MAX(D26,0.5),2),0)</f>
        <v>0.645161290322581</v>
      </c>
      <c r="F26" s="2" t="str">
        <f aca="false">IF(E26&gt;=1,"yes","no")</f>
        <v>no</v>
      </c>
    </row>
    <row r="27" customFormat="false" ht="15" hidden="false" customHeight="false" outlineLevel="0" collapsed="false">
      <c r="A27" s="2" t="s">
        <v>273</v>
      </c>
      <c r="B27" s="2" t="n">
        <v>170.2</v>
      </c>
      <c r="C27" s="2" t="n">
        <v>0</v>
      </c>
      <c r="D27" s="2" t="n">
        <v>1.55</v>
      </c>
      <c r="E27" s="2" t="n">
        <f aca="false">IFERROR(MIN(C27/MAX(D27,0.5),2),0)</f>
        <v>0</v>
      </c>
      <c r="F27" s="2" t="str">
        <f aca="false">IF(E27&gt;=1,"yes","no")</f>
        <v>no</v>
      </c>
    </row>
    <row r="28" customFormat="false" ht="15" hidden="false" customHeight="false" outlineLevel="0" collapsed="false">
      <c r="A28" s="2" t="s">
        <v>274</v>
      </c>
      <c r="B28" s="2" t="n">
        <v>166.5</v>
      </c>
      <c r="C28" s="2" t="n">
        <v>0</v>
      </c>
      <c r="D28" s="2" t="n">
        <v>1.51</v>
      </c>
      <c r="E28" s="2" t="n">
        <f aca="false">IFERROR(MIN(C28/MAX(D28,0.5),2),0)</f>
        <v>0</v>
      </c>
      <c r="F28" s="2" t="str">
        <f aca="false">IF(E28&gt;=1,"yes","no")</f>
        <v>no</v>
      </c>
    </row>
    <row r="29" customFormat="false" ht="15" hidden="false" customHeight="false" outlineLevel="0" collapsed="false">
      <c r="A29" s="2" t="s">
        <v>275</v>
      </c>
      <c r="B29" s="2" t="n">
        <v>161.7</v>
      </c>
      <c r="C29" s="2" t="n">
        <v>0</v>
      </c>
      <c r="D29" s="2" t="n">
        <v>1.47</v>
      </c>
      <c r="E29" s="2" t="n">
        <f aca="false">IFERROR(MIN(C29/MAX(D29,0.5),2),0)</f>
        <v>0</v>
      </c>
      <c r="F29" s="2" t="str">
        <f aca="false">IF(E29&gt;=1,"yes","no")</f>
        <v>no</v>
      </c>
    </row>
    <row r="30" customFormat="false" ht="15" hidden="false" customHeight="false" outlineLevel="0" collapsed="false">
      <c r="A30" s="2" t="s">
        <v>276</v>
      </c>
      <c r="B30" s="2" t="n">
        <v>161.6</v>
      </c>
      <c r="C30" s="2" t="n">
        <v>0</v>
      </c>
      <c r="D30" s="2" t="n">
        <v>1.47</v>
      </c>
      <c r="E30" s="2" t="n">
        <f aca="false">IFERROR(MIN(C30/MAX(D30,0.5),2),0)</f>
        <v>0</v>
      </c>
      <c r="F30" s="2" t="str">
        <f aca="false">IF(E30&gt;=1,"yes","no")</f>
        <v>no</v>
      </c>
    </row>
    <row r="31" customFormat="false" ht="15" hidden="false" customHeight="false" outlineLevel="0" collapsed="false">
      <c r="A31" s="2" t="s">
        <v>277</v>
      </c>
      <c r="B31" s="2" t="n">
        <v>161.4</v>
      </c>
      <c r="C31" s="2" t="n">
        <v>0</v>
      </c>
      <c r="D31" s="2" t="n">
        <v>1.47</v>
      </c>
      <c r="E31" s="2" t="n">
        <f aca="false">IFERROR(MIN(C31/MAX(D31,0.5),2),0)</f>
        <v>0</v>
      </c>
      <c r="F31" s="2" t="str">
        <f aca="false">IF(E31&gt;=1,"yes","no")</f>
        <v>no</v>
      </c>
    </row>
    <row r="32" customFormat="false" ht="15" hidden="false" customHeight="false" outlineLevel="0" collapsed="false">
      <c r="A32" s="2" t="s">
        <v>278</v>
      </c>
      <c r="B32" s="2" t="n">
        <v>152.3</v>
      </c>
      <c r="C32" s="2" t="n">
        <v>1</v>
      </c>
      <c r="D32" s="2" t="n">
        <v>1.39</v>
      </c>
      <c r="E32" s="2" t="n">
        <f aca="false">IFERROR(MIN(C32/MAX(D32,0.5),2),0)</f>
        <v>0.719424460431655</v>
      </c>
      <c r="F32" s="2" t="str">
        <f aca="false">IF(E32&gt;=1,"yes","no")</f>
        <v>no</v>
      </c>
    </row>
    <row r="33" customFormat="false" ht="15" hidden="false" customHeight="false" outlineLevel="0" collapsed="false">
      <c r="A33" s="2" t="s">
        <v>279</v>
      </c>
      <c r="B33" s="2" t="n">
        <v>138.3</v>
      </c>
      <c r="C33" s="2" t="n">
        <v>0</v>
      </c>
      <c r="D33" s="2" t="n">
        <v>1.26</v>
      </c>
      <c r="E33" s="2" t="n">
        <f aca="false">IFERROR(MIN(C33/MAX(D33,0.5),2),0)</f>
        <v>0</v>
      </c>
      <c r="F33" s="2" t="str">
        <f aca="false">IF(E33&gt;=1,"yes","no")</f>
        <v>no</v>
      </c>
    </row>
    <row r="34" customFormat="false" ht="15" hidden="false" customHeight="false" outlineLevel="0" collapsed="false">
      <c r="A34" s="2" t="s">
        <v>280</v>
      </c>
      <c r="B34" s="2" t="n">
        <v>138.3</v>
      </c>
      <c r="C34" s="2" t="n">
        <v>0</v>
      </c>
      <c r="D34" s="2" t="n">
        <v>1.26</v>
      </c>
      <c r="E34" s="2" t="n">
        <f aca="false">IFERROR(MIN(C34/MAX(D34,0.5),2),0)</f>
        <v>0</v>
      </c>
      <c r="F34" s="2" t="str">
        <f aca="false">IF(E34&gt;=1,"yes","no")</f>
        <v>no</v>
      </c>
    </row>
    <row r="35" customFormat="false" ht="15" hidden="false" customHeight="false" outlineLevel="0" collapsed="false">
      <c r="A35" s="2" t="s">
        <v>281</v>
      </c>
      <c r="B35" s="2" t="n">
        <v>136.4</v>
      </c>
      <c r="C35" s="2" t="n">
        <v>1</v>
      </c>
      <c r="D35" s="2" t="n">
        <v>1.24</v>
      </c>
      <c r="E35" s="2" t="n">
        <f aca="false">IFERROR(MIN(C35/MAX(D35,0.5),2),0)</f>
        <v>0.806451612903226</v>
      </c>
      <c r="F35" s="2" t="str">
        <f aca="false">IF(E35&gt;=1,"yes","no")</f>
        <v>no</v>
      </c>
    </row>
    <row r="36" customFormat="false" ht="15" hidden="false" customHeight="false" outlineLevel="0" collapsed="false">
      <c r="A36" s="2" t="s">
        <v>282</v>
      </c>
      <c r="B36" s="2" t="n">
        <v>132.1</v>
      </c>
      <c r="C36" s="2" t="n">
        <v>0</v>
      </c>
      <c r="D36" s="2" t="n">
        <v>1.2</v>
      </c>
      <c r="E36" s="2" t="n">
        <f aca="false">IFERROR(MIN(C36/MAX(D36,0.5),2),0)</f>
        <v>0</v>
      </c>
      <c r="F36" s="2" t="str">
        <f aca="false">IF(E36&gt;=1,"yes","no")</f>
        <v>no</v>
      </c>
    </row>
    <row r="37" customFormat="false" ht="15" hidden="false" customHeight="false" outlineLevel="0" collapsed="false">
      <c r="A37" s="2" t="s">
        <v>283</v>
      </c>
      <c r="B37" s="2" t="n">
        <v>129.6</v>
      </c>
      <c r="C37" s="2" t="n">
        <v>0</v>
      </c>
      <c r="D37" s="2" t="n">
        <v>1.18</v>
      </c>
      <c r="E37" s="2" t="n">
        <f aca="false">IFERROR(MIN(C37/MAX(D37,0.5),2),0)</f>
        <v>0</v>
      </c>
      <c r="F37" s="2" t="str">
        <f aca="false">IF(E37&gt;=1,"yes","no")</f>
        <v>no</v>
      </c>
    </row>
    <row r="38" customFormat="false" ht="15" hidden="false" customHeight="false" outlineLevel="0" collapsed="false">
      <c r="A38" s="2" t="s">
        <v>284</v>
      </c>
      <c r="B38" s="2" t="n">
        <v>125.3</v>
      </c>
      <c r="C38" s="2" t="n">
        <v>0</v>
      </c>
      <c r="D38" s="2" t="n">
        <v>1.14</v>
      </c>
      <c r="E38" s="2" t="n">
        <f aca="false">IFERROR(MIN(C38/MAX(D38,0.5),2),0)</f>
        <v>0</v>
      </c>
      <c r="F38" s="2" t="str">
        <f aca="false">IF(E38&gt;=1,"yes","no")</f>
        <v>no</v>
      </c>
    </row>
    <row r="39" customFormat="false" ht="15" hidden="false" customHeight="false" outlineLevel="0" collapsed="false">
      <c r="A39" s="2" t="s">
        <v>285</v>
      </c>
      <c r="B39" s="2" t="n">
        <v>125.3</v>
      </c>
      <c r="C39" s="2" t="n">
        <v>0</v>
      </c>
      <c r="D39" s="2" t="n">
        <v>1.14</v>
      </c>
      <c r="E39" s="2" t="n">
        <f aca="false">IFERROR(MIN(C39/MAX(D39,0.5),2),0)</f>
        <v>0</v>
      </c>
      <c r="F39" s="2" t="str">
        <f aca="false">IF(E39&gt;=1,"yes","no")</f>
        <v>no</v>
      </c>
    </row>
    <row r="40" customFormat="false" ht="15" hidden="false" customHeight="false" outlineLevel="0" collapsed="false">
      <c r="A40" s="2" t="s">
        <v>286</v>
      </c>
      <c r="B40" s="2" t="n">
        <v>117.2</v>
      </c>
      <c r="C40" s="2" t="n">
        <v>0</v>
      </c>
      <c r="D40" s="2" t="n">
        <v>1.06</v>
      </c>
      <c r="E40" s="2" t="n">
        <f aca="false">IFERROR(MIN(C40/MAX(D40,0.5),2),0)</f>
        <v>0</v>
      </c>
      <c r="F40" s="2" t="str">
        <f aca="false">IF(E40&gt;=1,"yes","no")</f>
        <v>no</v>
      </c>
    </row>
    <row r="41" customFormat="false" ht="15" hidden="false" customHeight="false" outlineLevel="0" collapsed="false">
      <c r="A41" s="2" t="s">
        <v>287</v>
      </c>
      <c r="B41" s="2" t="n">
        <v>112.1</v>
      </c>
      <c r="C41" s="2" t="n">
        <v>3</v>
      </c>
      <c r="D41" s="2" t="n">
        <v>1.02</v>
      </c>
      <c r="E41" s="2" t="n">
        <f aca="false">IFERROR(MIN(C41/MAX(D41,0.5),2),0)</f>
        <v>2</v>
      </c>
      <c r="F41" s="2" t="str">
        <f aca="false">IF(E41&gt;=1,"yes","no")</f>
        <v>yes</v>
      </c>
    </row>
    <row r="42" customFormat="false" ht="15" hidden="false" customHeight="false" outlineLevel="0" collapsed="false">
      <c r="A42" s="2" t="s">
        <v>288</v>
      </c>
      <c r="B42" s="2" t="n">
        <v>108.6</v>
      </c>
      <c r="C42" s="2" t="n">
        <v>0</v>
      </c>
      <c r="D42" s="2" t="n">
        <v>0.99</v>
      </c>
      <c r="E42" s="2" t="n">
        <f aca="false">IFERROR(MIN(C42/MAX(D42,0.5),2),0)</f>
        <v>0</v>
      </c>
      <c r="F42" s="2" t="str">
        <f aca="false">IF(E42&gt;=1,"yes","no")</f>
        <v>no</v>
      </c>
    </row>
    <row r="43" customFormat="false" ht="15" hidden="false" customHeight="false" outlineLevel="0" collapsed="false">
      <c r="A43" s="2" t="s">
        <v>289</v>
      </c>
      <c r="B43" s="2" t="n">
        <v>106.1</v>
      </c>
      <c r="C43" s="2" t="n">
        <v>0</v>
      </c>
      <c r="D43" s="2" t="n">
        <v>0.96</v>
      </c>
      <c r="E43" s="2" t="n">
        <f aca="false">IFERROR(MIN(C43/MAX(D43,0.5),2),0)</f>
        <v>0</v>
      </c>
      <c r="F43" s="2" t="str">
        <f aca="false">IF(E43&gt;=1,"yes","no")</f>
        <v>no</v>
      </c>
    </row>
    <row r="44" customFormat="false" ht="15" hidden="false" customHeight="false" outlineLevel="0" collapsed="false">
      <c r="A44" s="2" t="s">
        <v>290</v>
      </c>
      <c r="B44" s="2" t="n">
        <v>104.6</v>
      </c>
      <c r="C44" s="2" t="n">
        <v>0</v>
      </c>
      <c r="D44" s="2" t="n">
        <v>0.95</v>
      </c>
      <c r="E44" s="2" t="n">
        <f aca="false">IFERROR(MIN(C44/MAX(D44,0.5),2),0)</f>
        <v>0</v>
      </c>
      <c r="F44" s="2" t="str">
        <f aca="false">IF(E44&gt;=1,"yes","no")</f>
        <v>no</v>
      </c>
    </row>
    <row r="45" customFormat="false" ht="15" hidden="false" customHeight="false" outlineLevel="0" collapsed="false">
      <c r="A45" s="2" t="s">
        <v>291</v>
      </c>
      <c r="B45" s="2" t="n">
        <v>101.3</v>
      </c>
      <c r="C45" s="2" t="n">
        <v>0</v>
      </c>
      <c r="D45" s="2" t="n">
        <v>0.92</v>
      </c>
      <c r="E45" s="2" t="n">
        <f aca="false">IFERROR(MIN(C45/MAX(D45,0.5),2),0)</f>
        <v>0</v>
      </c>
      <c r="F45" s="2" t="str">
        <f aca="false">IF(E45&gt;=1,"yes","no")</f>
        <v>no</v>
      </c>
    </row>
    <row r="46" customFormat="false" ht="15" hidden="false" customHeight="false" outlineLevel="0" collapsed="false">
      <c r="A46" s="2" t="s">
        <v>292</v>
      </c>
      <c r="B46" s="2" t="n">
        <v>100.1</v>
      </c>
      <c r="C46" s="2" t="n">
        <v>0</v>
      </c>
      <c r="D46" s="2" t="n">
        <v>0.91</v>
      </c>
      <c r="E46" s="2" t="n">
        <f aca="false">IFERROR(MIN(C46/MAX(D46,0.5),2),0)</f>
        <v>0</v>
      </c>
      <c r="F46" s="2" t="str">
        <f aca="false">IF(E46&gt;=1,"yes","no")</f>
        <v>no</v>
      </c>
    </row>
    <row r="47" customFormat="false" ht="15" hidden="false" customHeight="false" outlineLevel="0" collapsed="false">
      <c r="A47" s="2" t="s">
        <v>293</v>
      </c>
      <c r="B47" s="2" t="n">
        <v>99.4</v>
      </c>
      <c r="C47" s="2" t="n">
        <v>0</v>
      </c>
      <c r="D47" s="2" t="n">
        <v>0.9</v>
      </c>
      <c r="E47" s="2" t="n">
        <f aca="false">IFERROR(MIN(C47/MAX(D47,0.5),2),0)</f>
        <v>0</v>
      </c>
      <c r="F47" s="2" t="str">
        <f aca="false">IF(E47&gt;=1,"yes","no")</f>
        <v>no</v>
      </c>
    </row>
    <row r="48" customFormat="false" ht="15" hidden="false" customHeight="false" outlineLevel="0" collapsed="false">
      <c r="A48" s="2" t="s">
        <v>294</v>
      </c>
      <c r="B48" s="2" t="n">
        <v>97.1</v>
      </c>
      <c r="C48" s="2" t="n">
        <v>0</v>
      </c>
      <c r="D48" s="2" t="n">
        <v>0.88</v>
      </c>
      <c r="E48" s="2" t="n">
        <f aca="false">IFERROR(MIN(C48/MAX(D48,0.5),2),0)</f>
        <v>0</v>
      </c>
      <c r="F48" s="2" t="str">
        <f aca="false">IF(E48&gt;=1,"yes","no")</f>
        <v>no</v>
      </c>
    </row>
    <row r="49" customFormat="false" ht="15" hidden="false" customHeight="false" outlineLevel="0" collapsed="false">
      <c r="A49" s="2" t="s">
        <v>295</v>
      </c>
      <c r="B49" s="2" t="n">
        <v>95</v>
      </c>
      <c r="C49" s="2" t="n">
        <v>0</v>
      </c>
      <c r="D49" s="2" t="n">
        <v>0.86</v>
      </c>
      <c r="E49" s="2" t="n">
        <f aca="false">IFERROR(MIN(C49/MAX(D49,0.5),2),0)</f>
        <v>0</v>
      </c>
      <c r="F49" s="2" t="str">
        <f aca="false">IF(E49&gt;=1,"yes","no")</f>
        <v>no</v>
      </c>
    </row>
    <row r="50" customFormat="false" ht="15" hidden="false" customHeight="false" outlineLevel="0" collapsed="false">
      <c r="A50" s="2" t="s">
        <v>296</v>
      </c>
      <c r="B50" s="2" t="n">
        <v>93.2</v>
      </c>
      <c r="C50" s="2" t="n">
        <v>0</v>
      </c>
      <c r="D50" s="2" t="n">
        <v>0.85</v>
      </c>
      <c r="E50" s="2" t="n">
        <f aca="false">IFERROR(MIN(C50/MAX(D50,0.5),2),0)</f>
        <v>0</v>
      </c>
      <c r="F50" s="2" t="str">
        <f aca="false">IF(E50&gt;=1,"yes","no")</f>
        <v>no</v>
      </c>
    </row>
    <row r="51" customFormat="false" ht="15" hidden="false" customHeight="false" outlineLevel="0" collapsed="false">
      <c r="A51" s="2" t="s">
        <v>297</v>
      </c>
      <c r="B51" s="2" t="n">
        <v>91.5</v>
      </c>
      <c r="C51" s="2" t="n">
        <v>0</v>
      </c>
      <c r="D51" s="2" t="n">
        <v>0.83</v>
      </c>
      <c r="E51" s="2" t="n">
        <f aca="false">IFERROR(MIN(C51/MAX(D51,0.5),2),0)</f>
        <v>0</v>
      </c>
      <c r="F51" s="2" t="str">
        <f aca="false">IF(E51&gt;=1,"yes","no")</f>
        <v>no</v>
      </c>
    </row>
    <row r="52" customFormat="false" ht="15" hidden="false" customHeight="false" outlineLevel="0" collapsed="false">
      <c r="A52" s="2" t="s">
        <v>298</v>
      </c>
      <c r="B52" s="2" t="n">
        <v>88.2</v>
      </c>
      <c r="C52" s="2" t="n">
        <v>0</v>
      </c>
      <c r="D52" s="2" t="n">
        <v>0.8</v>
      </c>
      <c r="E52" s="2" t="n">
        <f aca="false">IFERROR(MIN(C52/MAX(D52,0.5),2),0)</f>
        <v>0</v>
      </c>
      <c r="F52" s="2" t="str">
        <f aca="false">IF(E52&gt;=1,"yes","no")</f>
        <v>no</v>
      </c>
    </row>
    <row r="53" customFormat="false" ht="15" hidden="false" customHeight="false" outlineLevel="0" collapsed="false">
      <c r="A53" s="2" t="s">
        <v>299</v>
      </c>
      <c r="B53" s="2" t="n">
        <v>86.7</v>
      </c>
      <c r="C53" s="2" t="n">
        <v>0</v>
      </c>
      <c r="D53" s="2" t="n">
        <v>0.79</v>
      </c>
      <c r="E53" s="2" t="n">
        <f aca="false">IFERROR(MIN(C53/MAX(D53,0.5),2),0)</f>
        <v>0</v>
      </c>
      <c r="F53" s="2" t="str">
        <f aca="false">IF(E53&gt;=1,"yes","no")</f>
        <v>no</v>
      </c>
    </row>
    <row r="54" customFormat="false" ht="15" hidden="false" customHeight="false" outlineLevel="0" collapsed="false">
      <c r="A54" s="2" t="s">
        <v>300</v>
      </c>
      <c r="B54" s="2" t="n">
        <v>85</v>
      </c>
      <c r="C54" s="2" t="n">
        <v>0</v>
      </c>
      <c r="D54" s="2" t="n">
        <v>0.77</v>
      </c>
      <c r="E54" s="2" t="n">
        <f aca="false">IFERROR(MIN(C54/MAX(D54,0.5),2),0)</f>
        <v>0</v>
      </c>
      <c r="F54" s="2" t="str">
        <f aca="false">IF(E54&gt;=1,"yes","no")</f>
        <v>no</v>
      </c>
    </row>
    <row r="55" customFormat="false" ht="15" hidden="false" customHeight="false" outlineLevel="0" collapsed="false">
      <c r="A55" s="2" t="s">
        <v>301</v>
      </c>
      <c r="B55" s="2" t="n">
        <v>80.6</v>
      </c>
      <c r="C55" s="2" t="n">
        <v>0</v>
      </c>
      <c r="D55" s="2" t="n">
        <v>0.73</v>
      </c>
      <c r="E55" s="2" t="n">
        <f aca="false">IFERROR(MIN(C55/MAX(D55,0.5),2),0)</f>
        <v>0</v>
      </c>
      <c r="F55" s="2" t="str">
        <f aca="false">IF(E55&gt;=1,"yes","no")</f>
        <v>no</v>
      </c>
    </row>
    <row r="56" customFormat="false" ht="15" hidden="false" customHeight="false" outlineLevel="0" collapsed="false">
      <c r="A56" s="2" t="s">
        <v>302</v>
      </c>
      <c r="B56" s="2" t="n">
        <v>73.4</v>
      </c>
      <c r="C56" s="2" t="n">
        <v>0</v>
      </c>
      <c r="D56" s="2" t="n">
        <v>0.67</v>
      </c>
      <c r="E56" s="2" t="n">
        <f aca="false">IFERROR(MIN(C56/MAX(D56,0.5),2),0)</f>
        <v>0</v>
      </c>
      <c r="F56" s="2" t="str">
        <f aca="false">IF(E56&gt;=1,"yes","no")</f>
        <v>no</v>
      </c>
    </row>
    <row r="57" customFormat="false" ht="15" hidden="false" customHeight="false" outlineLevel="0" collapsed="false">
      <c r="A57" s="2" t="s">
        <v>303</v>
      </c>
      <c r="B57" s="2" t="n">
        <v>70</v>
      </c>
      <c r="C57" s="2" t="n">
        <v>0</v>
      </c>
      <c r="D57" s="2" t="n">
        <v>0.64</v>
      </c>
      <c r="E57" s="2" t="n">
        <f aca="false">IFERROR(MIN(C57/MAX(D57,0.5),2),0)</f>
        <v>0</v>
      </c>
      <c r="F57" s="2" t="str">
        <f aca="false">IF(E57&gt;=1,"yes","no")</f>
        <v>no</v>
      </c>
    </row>
    <row r="58" customFormat="false" ht="15" hidden="false" customHeight="false" outlineLevel="0" collapsed="false">
      <c r="A58" s="2" t="s">
        <v>304</v>
      </c>
      <c r="B58" s="2" t="n">
        <v>69.3</v>
      </c>
      <c r="C58" s="2" t="n">
        <v>0</v>
      </c>
      <c r="D58" s="2" t="n">
        <v>0.63</v>
      </c>
      <c r="E58" s="2" t="n">
        <f aca="false">IFERROR(MIN(C58/MAX(D58,0.5),2),0)</f>
        <v>0</v>
      </c>
      <c r="F58" s="2" t="str">
        <f aca="false">IF(E58&gt;=1,"yes","no")</f>
        <v>no</v>
      </c>
    </row>
    <row r="59" customFormat="false" ht="15" hidden="false" customHeight="false" outlineLevel="0" collapsed="false">
      <c r="A59" s="2" t="s">
        <v>305</v>
      </c>
      <c r="B59" s="2" t="n">
        <v>62.1</v>
      </c>
      <c r="C59" s="2" t="n">
        <v>0</v>
      </c>
      <c r="D59" s="2" t="n">
        <v>0.56</v>
      </c>
      <c r="E59" s="2" t="n">
        <f aca="false">IFERROR(MIN(C59/MAX(D59,0.5),2),0)</f>
        <v>0</v>
      </c>
      <c r="F59" s="2" t="str">
        <f aca="false">IF(E59&gt;=1,"yes","no")</f>
        <v>no</v>
      </c>
    </row>
    <row r="60" customFormat="false" ht="15" hidden="false" customHeight="false" outlineLevel="0" collapsed="false">
      <c r="A60" s="2" t="s">
        <v>306</v>
      </c>
      <c r="B60" s="2" t="n">
        <v>47.4</v>
      </c>
      <c r="C60" s="2" t="n">
        <v>0</v>
      </c>
      <c r="D60" s="2" t="n">
        <v>0.43</v>
      </c>
      <c r="E60" s="2" t="n">
        <f aca="false">IFERROR(MIN(C60/MAX(D60,0.5),2),0)</f>
        <v>0</v>
      </c>
      <c r="F60" s="2" t="str">
        <f aca="false">IF(E60&gt;=1,"yes","no")</f>
        <v>no</v>
      </c>
    </row>
    <row r="61" customFormat="false" ht="15" hidden="false" customHeight="false" outlineLevel="0" collapsed="false">
      <c r="A61" s="2" t="s">
        <v>307</v>
      </c>
      <c r="B61" s="2" t="n">
        <v>40</v>
      </c>
      <c r="C61" s="2" t="n">
        <v>0</v>
      </c>
      <c r="D61" s="2" t="n">
        <v>0.36</v>
      </c>
      <c r="E61" s="2" t="n">
        <f aca="false">IFERROR(MIN(C61/MAX(D61,0.5),2),0)</f>
        <v>0</v>
      </c>
      <c r="F61" s="2" t="str">
        <f aca="false">IF(E61&gt;=1,"yes","no")</f>
        <v>no</v>
      </c>
    </row>
    <row r="62" customFormat="false" ht="15" hidden="false" customHeight="false" outlineLevel="0" collapsed="false">
      <c r="A62" s="2" t="s">
        <v>308</v>
      </c>
      <c r="B62" s="2" t="n">
        <v>32.7</v>
      </c>
      <c r="C62" s="2" t="n">
        <v>1</v>
      </c>
      <c r="D62" s="2" t="n">
        <v>0.3</v>
      </c>
      <c r="E62" s="2" t="n">
        <f aca="false">IFERROR(MIN(C62/MAX(D62,0.5),2),0)</f>
        <v>2</v>
      </c>
      <c r="F62" s="2" t="str">
        <f aca="false">IF(E62&gt;=1,"yes","no")</f>
        <v>yes</v>
      </c>
    </row>
    <row r="63" customFormat="false" ht="15" hidden="false" customHeight="false" outlineLevel="0" collapsed="false">
      <c r="A63" s="2"/>
      <c r="B63" s="2"/>
      <c r="C63" s="2"/>
      <c r="D63" s="2"/>
      <c r="E63" s="2"/>
      <c r="F63" s="2"/>
    </row>
    <row r="64" customFormat="false" ht="15" hidden="false" customHeight="false" outlineLevel="0" collapsed="false">
      <c r="A64" s="2" t="s">
        <v>309</v>
      </c>
      <c r="B64" s="2" t="n">
        <v>60</v>
      </c>
      <c r="C64" s="2"/>
      <c r="D64" s="2"/>
      <c r="E64" s="2"/>
      <c r="F64" s="2"/>
    </row>
    <row r="65" customFormat="false" ht="15" hidden="false" customHeight="false" outlineLevel="0" collapsed="false">
      <c r="A65" s="2" t="s">
        <v>310</v>
      </c>
      <c r="B65" s="2" t="n">
        <v>71</v>
      </c>
      <c r="C65" s="2"/>
      <c r="D65" s="2"/>
      <c r="E65" s="2"/>
      <c r="F65" s="2"/>
    </row>
    <row r="66" customFormat="false" ht="15" hidden="false" customHeight="false" outlineLevel="0" collapsed="false">
      <c r="A66" s="2" t="s">
        <v>311</v>
      </c>
      <c r="B66" s="2" t="n">
        <v>5</v>
      </c>
      <c r="C66" s="2"/>
      <c r="D66" s="2"/>
      <c r="E66" s="2"/>
      <c r="F66" s="2"/>
    </row>
    <row r="67" customFormat="false" ht="15" hidden="false" customHeight="false" outlineLevel="0" collapsed="false">
      <c r="A67" s="2" t="s">
        <v>312</v>
      </c>
      <c r="B67" s="2" t="n">
        <v>0.4471</v>
      </c>
      <c r="C67" s="2"/>
      <c r="D67" s="2"/>
      <c r="E67" s="2"/>
      <c r="F67" s="2"/>
    </row>
    <row r="68" customFormat="false" ht="15" hidden="false" customHeight="false" outlineLevel="0" collapsed="false">
      <c r="A68" s="2"/>
      <c r="B68" s="2"/>
      <c r="C68" s="2"/>
      <c r="D68" s="2"/>
      <c r="E68" s="2"/>
      <c r="F68" s="2"/>
    </row>
    <row r="69" customFormat="false" ht="15" hidden="false" customHeight="false" outlineLevel="0" collapsed="false">
      <c r="A69" s="2" t="s">
        <v>313</v>
      </c>
      <c r="B69" s="2"/>
      <c r="C69" s="2"/>
      <c r="D69" s="2"/>
      <c r="E69" s="2"/>
      <c r="F69" s="2"/>
    </row>
    <row r="70" customFormat="false" ht="15" hidden="false" customHeight="false" outlineLevel="0" collapsed="false">
      <c r="A70" s="2" t="s">
        <v>314</v>
      </c>
      <c r="B70" s="2" t="s">
        <v>315</v>
      </c>
      <c r="C70" s="2" t="s">
        <v>316</v>
      </c>
      <c r="D70" s="2" t="s">
        <v>317</v>
      </c>
      <c r="E70" s="2"/>
      <c r="F70" s="2"/>
    </row>
    <row r="71" customFormat="false" ht="15" hidden="false" customHeight="false" outlineLevel="0" collapsed="false">
      <c r="A71" s="2" t="n">
        <v>0</v>
      </c>
      <c r="B71" s="2" t="n">
        <v>0.62</v>
      </c>
      <c r="C71" s="2" t="n">
        <v>0.0085</v>
      </c>
      <c r="D71" s="2" t="n">
        <v>0.0833</v>
      </c>
      <c r="E71" s="2"/>
      <c r="F71" s="2"/>
    </row>
    <row r="72" customFormat="false" ht="15" hidden="false" customHeight="false" outlineLevel="0" collapsed="false">
      <c r="A72" s="2" t="n">
        <v>1</v>
      </c>
      <c r="B72" s="2" t="n">
        <v>0.58</v>
      </c>
      <c r="C72" s="2" t="n">
        <v>0.0085</v>
      </c>
      <c r="D72" s="2" t="n">
        <v>0.1</v>
      </c>
      <c r="E72" s="2"/>
      <c r="F72" s="2"/>
    </row>
    <row r="73" customFormat="false" ht="15" hidden="false" customHeight="false" outlineLevel="0" collapsed="false">
      <c r="A73" s="2" t="n">
        <v>2</v>
      </c>
      <c r="B73" s="2" t="n">
        <v>0.55</v>
      </c>
      <c r="C73" s="2" t="n">
        <v>0.0085</v>
      </c>
      <c r="D73" s="2" t="n">
        <v>0.1083</v>
      </c>
      <c r="E73" s="2"/>
      <c r="F73" s="2"/>
    </row>
    <row r="74" customFormat="false" ht="15" hidden="false" customHeight="false" outlineLevel="0" collapsed="false">
      <c r="A74" s="2" t="n">
        <v>3</v>
      </c>
      <c r="B74" s="2" t="n">
        <v>0.54</v>
      </c>
      <c r="C74" s="2" t="n">
        <v>0.0085</v>
      </c>
      <c r="D74" s="2" t="n">
        <v>0.1083</v>
      </c>
      <c r="E74" s="2"/>
      <c r="F74" s="2"/>
    </row>
    <row r="75" customFormat="false" ht="15" hidden="false" customHeight="false" outlineLevel="0" collapsed="false">
      <c r="A75" s="2" t="n">
        <v>4</v>
      </c>
      <c r="B75" s="2" t="n">
        <v>0.56</v>
      </c>
      <c r="C75" s="2" t="n">
        <v>0.0085</v>
      </c>
      <c r="D75" s="2" t="n">
        <v>0.1</v>
      </c>
      <c r="E75" s="2"/>
      <c r="F75" s="2"/>
    </row>
    <row r="76" customFormat="false" ht="15" hidden="false" customHeight="false" outlineLevel="0" collapsed="false">
      <c r="A76" s="2" t="n">
        <v>5</v>
      </c>
      <c r="B76" s="2" t="n">
        <v>0.6</v>
      </c>
      <c r="C76" s="2" t="n">
        <v>0.0169</v>
      </c>
      <c r="D76" s="2" t="n">
        <v>0.0667</v>
      </c>
      <c r="E76" s="2"/>
      <c r="F76" s="2"/>
    </row>
    <row r="77" customFormat="false" ht="15" hidden="false" customHeight="false" outlineLevel="0" collapsed="false">
      <c r="A77" s="2" t="n">
        <v>6</v>
      </c>
      <c r="B77" s="2" t="n">
        <v>0.66</v>
      </c>
      <c r="C77" s="2" t="n">
        <v>0.0254</v>
      </c>
      <c r="D77" s="2" t="n">
        <v>0.0333</v>
      </c>
      <c r="E77" s="2"/>
      <c r="F77" s="2"/>
    </row>
    <row r="78" customFormat="false" ht="15" hidden="false" customHeight="false" outlineLevel="0" collapsed="false">
      <c r="A78" s="2" t="n">
        <v>7</v>
      </c>
      <c r="B78" s="2" t="n">
        <v>0.72</v>
      </c>
      <c r="C78" s="2" t="n">
        <v>0.0339</v>
      </c>
      <c r="D78" s="2" t="n">
        <v>0.0167</v>
      </c>
      <c r="E78" s="2"/>
      <c r="F78" s="2"/>
    </row>
    <row r="79" customFormat="false" ht="15" hidden="false" customHeight="false" outlineLevel="0" collapsed="false">
      <c r="A79" s="2" t="n">
        <v>8</v>
      </c>
      <c r="B79" s="2" t="n">
        <v>0.78</v>
      </c>
      <c r="C79" s="2" t="n">
        <v>0.0339</v>
      </c>
      <c r="D79" s="2" t="n">
        <v>0.0167</v>
      </c>
      <c r="E79" s="2"/>
      <c r="F79" s="2"/>
    </row>
    <row r="80" customFormat="false" ht="15" hidden="false" customHeight="false" outlineLevel="0" collapsed="false">
      <c r="A80" s="2" t="n">
        <v>9</v>
      </c>
      <c r="B80" s="2" t="n">
        <v>0.81</v>
      </c>
      <c r="C80" s="2" t="n">
        <v>0.0339</v>
      </c>
      <c r="D80" s="2" t="n">
        <v>0.0167</v>
      </c>
      <c r="E80" s="2"/>
      <c r="F80" s="2"/>
    </row>
    <row r="81" customFormat="false" ht="15" hidden="false" customHeight="false" outlineLevel="0" collapsed="false">
      <c r="A81" s="2" t="n">
        <v>10</v>
      </c>
      <c r="B81" s="2" t="n">
        <v>0.83</v>
      </c>
      <c r="C81" s="2" t="n">
        <v>0.0339</v>
      </c>
      <c r="D81" s="2" t="n">
        <v>0.0167</v>
      </c>
      <c r="E81" s="2"/>
      <c r="F81" s="2"/>
    </row>
    <row r="82" customFormat="false" ht="15" hidden="false" customHeight="false" outlineLevel="0" collapsed="false">
      <c r="A82" s="2" t="n">
        <v>11</v>
      </c>
      <c r="B82" s="2" t="n">
        <v>0.84</v>
      </c>
      <c r="C82" s="2" t="n">
        <v>0.0424</v>
      </c>
      <c r="D82" s="2" t="n">
        <v>0.0167</v>
      </c>
      <c r="E82" s="2"/>
      <c r="F82" s="2"/>
    </row>
    <row r="83" customFormat="false" ht="15" hidden="false" customHeight="false" outlineLevel="0" collapsed="false">
      <c r="A83" s="2" t="n">
        <v>12</v>
      </c>
      <c r="B83" s="2" t="n">
        <v>0.86</v>
      </c>
      <c r="C83" s="2" t="n">
        <v>0.0424</v>
      </c>
      <c r="D83" s="2" t="n">
        <v>0.025</v>
      </c>
      <c r="E83" s="2"/>
      <c r="F83" s="2"/>
    </row>
    <row r="84" customFormat="false" ht="15" hidden="false" customHeight="false" outlineLevel="0" collapsed="false">
      <c r="A84" s="2" t="n">
        <v>13</v>
      </c>
      <c r="B84" s="2" t="n">
        <v>0.84</v>
      </c>
      <c r="C84" s="2" t="n">
        <v>0.0424</v>
      </c>
      <c r="D84" s="2" t="n">
        <v>0.025</v>
      </c>
      <c r="E84" s="2"/>
      <c r="F84" s="2"/>
    </row>
    <row r="85" customFormat="false" ht="15" hidden="false" customHeight="false" outlineLevel="0" collapsed="false">
      <c r="A85" s="2" t="n">
        <v>14</v>
      </c>
      <c r="B85" s="2" t="n">
        <v>0.82</v>
      </c>
      <c r="C85" s="2" t="n">
        <v>0.0424</v>
      </c>
      <c r="D85" s="2" t="n">
        <v>0.025</v>
      </c>
      <c r="E85" s="2"/>
      <c r="F85" s="2"/>
    </row>
    <row r="86" customFormat="false" ht="15" hidden="false" customHeight="false" outlineLevel="0" collapsed="false">
      <c r="A86" s="2" t="n">
        <v>15</v>
      </c>
      <c r="B86" s="2" t="n">
        <v>0.83</v>
      </c>
      <c r="C86" s="2" t="n">
        <v>0.0508</v>
      </c>
      <c r="D86" s="2" t="n">
        <v>0.0167</v>
      </c>
      <c r="E86" s="2"/>
      <c r="F86" s="2"/>
    </row>
    <row r="87" customFormat="false" ht="15" hidden="false" customHeight="false" outlineLevel="0" collapsed="false">
      <c r="A87" s="2" t="n">
        <v>16</v>
      </c>
      <c r="B87" s="2" t="n">
        <v>0.88</v>
      </c>
      <c r="C87" s="2" t="n">
        <v>0.0763</v>
      </c>
      <c r="D87" s="2" t="n">
        <v>0.0167</v>
      </c>
      <c r="E87" s="2"/>
      <c r="F87" s="2"/>
    </row>
    <row r="88" customFormat="false" ht="15" hidden="false" customHeight="false" outlineLevel="0" collapsed="false">
      <c r="A88" s="2" t="n">
        <v>17</v>
      </c>
      <c r="B88" s="2" t="n">
        <v>0.94</v>
      </c>
      <c r="C88" s="2" t="n">
        <v>0.1102</v>
      </c>
      <c r="D88" s="2" t="n">
        <v>0.0083</v>
      </c>
      <c r="E88" s="2"/>
      <c r="F88" s="2"/>
    </row>
    <row r="89" customFormat="false" ht="15" hidden="false" customHeight="false" outlineLevel="0" collapsed="false">
      <c r="A89" s="2" t="n">
        <v>18</v>
      </c>
      <c r="B89" s="2" t="n">
        <v>1</v>
      </c>
      <c r="C89" s="2" t="n">
        <v>0.1186</v>
      </c>
      <c r="D89" s="2" t="n">
        <v>0.0083</v>
      </c>
      <c r="E89" s="2"/>
      <c r="F89" s="2"/>
    </row>
    <row r="90" customFormat="false" ht="15" hidden="false" customHeight="false" outlineLevel="0" collapsed="false">
      <c r="A90" s="2" t="n">
        <v>19</v>
      </c>
      <c r="B90" s="2" t="n">
        <v>0.99</v>
      </c>
      <c r="C90" s="2" t="n">
        <v>0.1017</v>
      </c>
      <c r="D90" s="2" t="n">
        <v>0.0083</v>
      </c>
      <c r="E90" s="2"/>
      <c r="F90" s="2"/>
    </row>
    <row r="91" customFormat="false" ht="15" hidden="false" customHeight="false" outlineLevel="0" collapsed="false">
      <c r="A91" s="2" t="n">
        <v>20</v>
      </c>
      <c r="B91" s="2" t="n">
        <v>0.94</v>
      </c>
      <c r="C91" s="2" t="n">
        <v>0.0678</v>
      </c>
      <c r="D91" s="2" t="n">
        <v>0.0167</v>
      </c>
      <c r="E91" s="2"/>
      <c r="F91" s="2"/>
    </row>
    <row r="92" customFormat="false" ht="15" hidden="false" customHeight="false" outlineLevel="0" collapsed="false">
      <c r="A92" s="2" t="n">
        <v>21</v>
      </c>
      <c r="B92" s="2" t="n">
        <v>0.85</v>
      </c>
      <c r="C92" s="2" t="n">
        <v>0.0424</v>
      </c>
      <c r="D92" s="2" t="n">
        <v>0.0333</v>
      </c>
      <c r="E92" s="2"/>
      <c r="F92" s="2"/>
    </row>
    <row r="93" customFormat="false" ht="15" hidden="false" customHeight="false" outlineLevel="0" collapsed="false">
      <c r="A93" s="2" t="n">
        <v>22</v>
      </c>
      <c r="B93" s="2" t="n">
        <v>0.74</v>
      </c>
      <c r="C93" s="2" t="n">
        <v>0.0254</v>
      </c>
      <c r="D93" s="2" t="n">
        <v>0.0583</v>
      </c>
      <c r="E93" s="2"/>
      <c r="F93" s="2"/>
    </row>
    <row r="94" customFormat="false" ht="15" hidden="false" customHeight="false" outlineLevel="0" collapsed="false">
      <c r="A94" s="2" t="n">
        <v>23</v>
      </c>
      <c r="B94" s="2" t="n">
        <v>0.67</v>
      </c>
      <c r="C94" s="2" t="n">
        <v>0.0169</v>
      </c>
      <c r="D94" s="2" t="n">
        <v>0.075</v>
      </c>
      <c r="E94" s="2"/>
      <c r="F94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62"/>
    <col collapsed="false" customWidth="true" hidden="false" outlineLevel="0" max="4" min="4" style="0" width="20"/>
    <col collapsed="false" customWidth="true" hidden="false" outlineLevel="0" max="5" min="5" style="0" width="22"/>
    <col collapsed="false" customWidth="true" hidden="false" outlineLevel="0" max="6" min="6" style="0" width="20"/>
    <col collapsed="false" customWidth="true" hidden="false" outlineLevel="0" max="7" min="7" style="0" width="18"/>
    <col collapsed="false" customWidth="true" hidden="false" outlineLevel="0" max="8" min="8" style="0" width="16"/>
  </cols>
  <sheetData>
    <row r="1" customFormat="false" ht="15" hidden="false" customHeight="false" outlineLevel="0" collapsed="false">
      <c r="A1" s="9" t="s">
        <v>318</v>
      </c>
    </row>
    <row r="2" customFormat="false" ht="27.75" hidden="false" customHeight="true" outlineLevel="0" collapsed="false">
      <c r="A2" s="6" t="s">
        <v>319</v>
      </c>
      <c r="B2" s="6" t="s">
        <v>320</v>
      </c>
      <c r="C2" s="6" t="s">
        <v>321</v>
      </c>
      <c r="D2" s="6"/>
      <c r="E2" s="6"/>
      <c r="F2" s="6"/>
      <c r="G2" s="6"/>
      <c r="H2" s="6"/>
    </row>
    <row r="3" customFormat="false" ht="15" hidden="false" customHeight="false" outlineLevel="0" collapsed="false">
      <c r="A3" s="2" t="s">
        <v>322</v>
      </c>
      <c r="B3" s="2" t="s">
        <v>323</v>
      </c>
      <c r="C3" s="2" t="s">
        <v>324</v>
      </c>
      <c r="D3" s="2"/>
      <c r="E3" s="2"/>
      <c r="F3" s="2"/>
      <c r="G3" s="2"/>
      <c r="H3" s="2"/>
    </row>
    <row r="4" customFormat="false" ht="15" hidden="false" customHeight="false" outlineLevel="0" collapsed="false">
      <c r="A4" s="2" t="s">
        <v>325</v>
      </c>
      <c r="B4" s="2" t="s">
        <v>326</v>
      </c>
      <c r="C4" s="2" t="s">
        <v>327</v>
      </c>
      <c r="D4" s="2"/>
      <c r="E4" s="2"/>
      <c r="F4" s="2"/>
      <c r="G4" s="2"/>
      <c r="H4" s="2"/>
    </row>
    <row r="5" customFormat="false" ht="15" hidden="false" customHeight="false" outlineLevel="0" collapsed="false">
      <c r="A5" s="2" t="s">
        <v>328</v>
      </c>
      <c r="B5" s="2" t="s">
        <v>329</v>
      </c>
      <c r="C5" s="2" t="s">
        <v>330</v>
      </c>
      <c r="D5" s="2"/>
      <c r="E5" s="2"/>
      <c r="F5" s="2"/>
      <c r="G5" s="2"/>
      <c r="H5" s="2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</row>
    <row r="7" customFormat="false" ht="15" hidden="false" customHeight="false" outlineLevel="0" collapsed="false">
      <c r="A7" s="2" t="s">
        <v>319</v>
      </c>
      <c r="B7" s="2" t="s">
        <v>331</v>
      </c>
      <c r="C7" s="2" t="s">
        <v>332</v>
      </c>
      <c r="D7" s="2" t="s">
        <v>333</v>
      </c>
      <c r="E7" s="2" t="s">
        <v>334</v>
      </c>
      <c r="F7" s="2" t="s">
        <v>335</v>
      </c>
      <c r="G7" s="2" t="s">
        <v>336</v>
      </c>
      <c r="H7" s="2" t="s">
        <v>337</v>
      </c>
    </row>
    <row r="8" customFormat="false" ht="15" hidden="false" customHeight="false" outlineLevel="0" collapsed="false">
      <c r="A8" s="2" t="s">
        <v>322</v>
      </c>
      <c r="B8" s="2" t="n">
        <v>0.4845</v>
      </c>
      <c r="C8" s="2" t="n">
        <v>375.1</v>
      </c>
      <c r="D8" s="2" t="n">
        <v>392772832</v>
      </c>
      <c r="E8" s="2" t="n">
        <v>2522006334</v>
      </c>
      <c r="F8" s="2" t="n">
        <v>157.3</v>
      </c>
      <c r="G8" s="2" t="n">
        <v>11</v>
      </c>
      <c r="H8" s="2" t="n">
        <f aca="false">F8-G8</f>
        <v>146.3</v>
      </c>
    </row>
    <row r="9" customFormat="false" ht="15" hidden="false" customHeight="false" outlineLevel="0" collapsed="false">
      <c r="A9" s="2" t="s">
        <v>325</v>
      </c>
      <c r="B9" s="2" t="n">
        <v>0.5406</v>
      </c>
      <c r="C9" s="2" t="n">
        <v>385.9</v>
      </c>
      <c r="D9" s="2" t="n">
        <v>404090131</v>
      </c>
      <c r="E9" s="2" t="n">
        <v>2580678951</v>
      </c>
      <c r="F9" s="2" t="n">
        <v>161.9</v>
      </c>
      <c r="G9" s="2" t="n">
        <v>11.4</v>
      </c>
      <c r="H9" s="2" t="n">
        <f aca="false">F9-G9</f>
        <v>150.5</v>
      </c>
    </row>
    <row r="10" customFormat="false" ht="15" hidden="false" customHeight="false" outlineLevel="0" collapsed="false">
      <c r="A10" s="2" t="s">
        <v>328</v>
      </c>
      <c r="B10" s="2" t="n">
        <v>0.6043</v>
      </c>
      <c r="C10" s="2" t="n">
        <v>433.2</v>
      </c>
      <c r="D10" s="2" t="n">
        <v>453691765</v>
      </c>
      <c r="E10" s="2" t="n">
        <v>2890004171</v>
      </c>
      <c r="F10" s="2" t="n">
        <v>181.8</v>
      </c>
      <c r="G10" s="2" t="n">
        <v>12.8</v>
      </c>
      <c r="H10" s="2" t="n">
        <f aca="false">F10-G10</f>
        <v>169</v>
      </c>
    </row>
    <row r="11" customFormat="false" ht="15" hidden="false" customHeight="false" outlineLevel="0" collapsed="false">
      <c r="A11" s="2"/>
      <c r="B11" s="2"/>
      <c r="C11" s="2"/>
      <c r="D11" s="2"/>
      <c r="E11" s="2"/>
      <c r="F11" s="2"/>
      <c r="G11" s="2"/>
      <c r="H11" s="2"/>
    </row>
    <row r="12" customFormat="false" ht="15" hidden="false" customHeight="false" outlineLevel="0" collapsed="false">
      <c r="A12" s="2" t="s">
        <v>338</v>
      </c>
      <c r="B12" s="2"/>
      <c r="C12" s="2"/>
      <c r="D12" s="2"/>
      <c r="E12" s="2"/>
      <c r="F12" s="2"/>
      <c r="G12" s="2"/>
      <c r="H12" s="2"/>
    </row>
    <row r="13" customFormat="false" ht="15" hidden="false" customHeight="false" outlineLevel="0" collapsed="false">
      <c r="A13" s="2" t="s">
        <v>339</v>
      </c>
      <c r="B13" s="2" t="s">
        <v>322</v>
      </c>
      <c r="C13" s="2" t="s">
        <v>325</v>
      </c>
      <c r="D13" s="2" t="s">
        <v>328</v>
      </c>
      <c r="E13" s="2"/>
      <c r="F13" s="2"/>
      <c r="G13" s="2"/>
      <c r="H13" s="2"/>
    </row>
    <row r="14" customFormat="false" ht="15" hidden="false" customHeight="false" outlineLevel="0" collapsed="false">
      <c r="A14" s="2" t="n">
        <v>2026</v>
      </c>
      <c r="B14" s="2" t="n">
        <v>0.1451</v>
      </c>
      <c r="C14" s="2" t="n">
        <v>0.1451</v>
      </c>
      <c r="D14" s="2" t="n">
        <v>0.1654</v>
      </c>
      <c r="E14" s="2"/>
      <c r="F14" s="2"/>
      <c r="G14" s="2"/>
      <c r="H14" s="2"/>
    </row>
    <row r="15" customFormat="false" ht="15" hidden="false" customHeight="false" outlineLevel="0" collapsed="false">
      <c r="A15" s="2" t="n">
        <v>2027</v>
      </c>
      <c r="B15" s="2" t="n">
        <v>0.2071</v>
      </c>
      <c r="C15" s="2" t="n">
        <v>0.2133</v>
      </c>
      <c r="D15" s="2" t="n">
        <v>0.245</v>
      </c>
      <c r="E15" s="2"/>
      <c r="F15" s="2"/>
      <c r="G15" s="2"/>
      <c r="H15" s="2"/>
    </row>
    <row r="16" customFormat="false" ht="15" hidden="false" customHeight="false" outlineLevel="0" collapsed="false">
      <c r="A16" s="2" t="n">
        <v>2028</v>
      </c>
      <c r="B16" s="2" t="n">
        <v>0.2606</v>
      </c>
      <c r="C16" s="2" t="n">
        <v>0.2763</v>
      </c>
      <c r="D16" s="2" t="n">
        <v>0.3139</v>
      </c>
      <c r="E16" s="2"/>
      <c r="F16" s="2"/>
      <c r="G16" s="2"/>
      <c r="H16" s="2"/>
    </row>
    <row r="17" customFormat="false" ht="15" hidden="false" customHeight="false" outlineLevel="0" collapsed="false">
      <c r="A17" s="2" t="n">
        <v>2029</v>
      </c>
      <c r="B17" s="2" t="n">
        <v>0.3071</v>
      </c>
      <c r="C17" s="2" t="n">
        <v>0.331</v>
      </c>
      <c r="D17" s="2" t="n">
        <v>0.3738</v>
      </c>
      <c r="E17" s="2"/>
      <c r="F17" s="2"/>
      <c r="G17" s="2"/>
      <c r="H17" s="2"/>
    </row>
    <row r="18" customFormat="false" ht="15" hidden="false" customHeight="false" outlineLevel="0" collapsed="false">
      <c r="A18" s="2" t="n">
        <v>2030</v>
      </c>
      <c r="B18" s="2" t="n">
        <v>0.3475</v>
      </c>
      <c r="C18" s="2" t="n">
        <v>0.3786</v>
      </c>
      <c r="D18" s="2" t="n">
        <v>0.4261</v>
      </c>
      <c r="E18" s="2"/>
      <c r="F18" s="2"/>
      <c r="G18" s="2"/>
      <c r="H18" s="2"/>
    </row>
    <row r="19" customFormat="false" ht="15" hidden="false" customHeight="false" outlineLevel="0" collapsed="false">
      <c r="A19" s="2" t="n">
        <v>2031</v>
      </c>
      <c r="B19" s="2" t="n">
        <v>0.3827</v>
      </c>
      <c r="C19" s="2" t="n">
        <v>0.42</v>
      </c>
      <c r="D19" s="2" t="n">
        <v>0.4716</v>
      </c>
      <c r="E19" s="2"/>
      <c r="F19" s="2"/>
      <c r="G19" s="2"/>
      <c r="H19" s="2"/>
    </row>
    <row r="20" customFormat="false" ht="15" hidden="false" customHeight="false" outlineLevel="0" collapsed="false">
      <c r="A20" s="2" t="n">
        <v>2032</v>
      </c>
      <c r="B20" s="2" t="n">
        <v>0.4133</v>
      </c>
      <c r="C20" s="2" t="n">
        <v>0.4563</v>
      </c>
      <c r="D20" s="2" t="n">
        <v>0.5114</v>
      </c>
      <c r="E20" s="2"/>
      <c r="F20" s="2"/>
      <c r="G20" s="2"/>
      <c r="H20" s="2"/>
    </row>
    <row r="21" customFormat="false" ht="15" hidden="false" customHeight="false" outlineLevel="0" collapsed="false">
      <c r="A21" s="2" t="n">
        <v>2033</v>
      </c>
      <c r="B21" s="2" t="n">
        <v>0.4402</v>
      </c>
      <c r="C21" s="2" t="n">
        <v>0.4881</v>
      </c>
      <c r="D21" s="2" t="n">
        <v>0.5464</v>
      </c>
      <c r="E21" s="2"/>
      <c r="F21" s="2"/>
      <c r="G21" s="2"/>
      <c r="H21" s="2"/>
    </row>
    <row r="22" customFormat="false" ht="15" hidden="false" customHeight="false" outlineLevel="0" collapsed="false">
      <c r="A22" s="2" t="n">
        <v>2034</v>
      </c>
      <c r="B22" s="2" t="n">
        <v>0.4638</v>
      </c>
      <c r="C22" s="2" t="n">
        <v>0.516</v>
      </c>
      <c r="D22" s="2" t="n">
        <v>0.5772</v>
      </c>
      <c r="E22" s="2"/>
      <c r="F22" s="2"/>
      <c r="G22" s="2"/>
      <c r="H22" s="2"/>
    </row>
    <row r="23" customFormat="false" ht="15" hidden="false" customHeight="false" outlineLevel="0" collapsed="false">
      <c r="A23" s="2" t="n">
        <v>2035</v>
      </c>
      <c r="B23" s="2" t="n">
        <v>0.4845</v>
      </c>
      <c r="C23" s="2" t="n">
        <v>0.5406</v>
      </c>
      <c r="D23" s="2" t="n">
        <v>0.6043</v>
      </c>
      <c r="E23" s="2"/>
      <c r="F23" s="2"/>
      <c r="G23" s="2"/>
      <c r="H23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2026-09-19T02:37:08Z</dcterms:created>
  <dc:creator>openpyxl</dc:creator>
  <dc:description/>
  <dc:language>en-US</dc:language>
  <cp:lastModifiedBy/>
  <dcterms:modified xsi:type="dcterms:W3CDTF">2026-09-19T02:37:08Z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